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<sst xmlns="http://schemas.openxmlformats.org/spreadsheetml/2006/main" count="129" uniqueCount="110">
  <si>
    <t>CONTRALORIA DEPARTAMENTAL DEL ATLANTICO</t>
  </si>
  <si>
    <t>PERIODO COMPRENDIDO ENTRE 01.ENE./2019 Y 31.MAR./2019</t>
  </si>
  <si>
    <t>RUBRO</t>
  </si>
  <si>
    <t>NOMBRE_DEL_RUBRO</t>
  </si>
  <si>
    <t>v== Modificaciones ==v</t>
  </si>
  <si>
    <t>v==== Traslados ====v</t>
  </si>
  <si>
    <t>Compromisos</t>
  </si>
  <si>
    <t>Ord.Pago</t>
  </si>
  <si>
    <t>Saldo Actual</t>
  </si>
  <si>
    <t>Adiciones</t>
  </si>
  <si>
    <t>Recortes</t>
  </si>
  <si>
    <t>Debitos</t>
  </si>
  <si>
    <t>Creditos</t>
  </si>
  <si>
    <t>31.MAR./2019</t>
  </si>
  <si>
    <t>11</t>
  </si>
  <si>
    <t>DISPONIBLE</t>
  </si>
  <si>
    <t>1151</t>
  </si>
  <si>
    <t>INGRESOS</t>
  </si>
  <si>
    <t>115113</t>
  </si>
  <si>
    <t>INGRESOS FISCALES</t>
  </si>
  <si>
    <t>115113001</t>
  </si>
  <si>
    <t>TESORERIA GENERAL DEL DEPARTAMENTO</t>
  </si>
  <si>
    <t>115113010</t>
  </si>
  <si>
    <t>AREA METROPOLITANA</t>
  </si>
  <si>
    <t>115113020</t>
  </si>
  <si>
    <t>UNIVERSIDAD DEL ATLANTICO</t>
  </si>
  <si>
    <t>115113030</t>
  </si>
  <si>
    <t>TRANSITO DEPARTAMENTAL</t>
  </si>
  <si>
    <t>115113040</t>
  </si>
  <si>
    <t>TERMINAL DE TRANSP. DE B.QUILLA</t>
  </si>
  <si>
    <t>115113050</t>
  </si>
  <si>
    <t>INSTITUTO DE RECREAC. Y DEPORTES</t>
  </si>
  <si>
    <t>115113060</t>
  </si>
  <si>
    <t>EDUSUERTE</t>
  </si>
  <si>
    <t>115113070</t>
  </si>
  <si>
    <t>E. S. E. HOSP. UNIVERSIT. C. A. R. I.</t>
  </si>
  <si>
    <t>115113080</t>
  </si>
  <si>
    <t>E. S. E. HOSP. DPTAL. DE S/LARGA</t>
  </si>
  <si>
    <t>115113090</t>
  </si>
  <si>
    <t>E. S. E. HOSP. J. DOMINGUEZ ROMERO DE SOLEDAD</t>
  </si>
  <si>
    <t>115113100</t>
  </si>
  <si>
    <t>E. S. E. HOSPITAL NIÑO JESUS</t>
  </si>
  <si>
    <t>GASTOS DE FUNCIONAMIENTO</t>
  </si>
  <si>
    <t>GASTOS DE PERSONAL</t>
  </si>
  <si>
    <t>SUELDO DE PERSONAL DE NOMINA</t>
  </si>
  <si>
    <t>HORAS EXTRAS Y DIAS FESTIVOS</t>
  </si>
  <si>
    <t>PRIMA DE SERVICIOS</t>
  </si>
  <si>
    <t>PRIMA DE VACACIONES</t>
  </si>
  <si>
    <t>PRIMA DE NAVIDAD</t>
  </si>
  <si>
    <t>VACACIONES</t>
  </si>
  <si>
    <t>BONIFICACIÓN POR SERVICIOS PRESTADOS</t>
  </si>
  <si>
    <t>BONIFICACIÓN ESPECIAL POR RECREACIÓN</t>
  </si>
  <si>
    <t>INTERESES DE CESANTIAS</t>
  </si>
  <si>
    <t>SUBSIDIO DE TRANSPORTE</t>
  </si>
  <si>
    <t>SUBSIDIO DE ALIMENTACIÓN</t>
  </si>
  <si>
    <t>HONORARIOS PROFESIONALES</t>
  </si>
  <si>
    <t>SUPERNUMERARIOS</t>
  </si>
  <si>
    <t>REMUNERACIÓN POR SERVICIOS TÉCNICOS</t>
  </si>
  <si>
    <t>APORTES A CAJA DE COMPENSACIÓN FAMILIAR</t>
  </si>
  <si>
    <t>APORTES AL I. C. B. F.</t>
  </si>
  <si>
    <t>APORTES AL SENA</t>
  </si>
  <si>
    <t>APORTES A LA ESAP</t>
  </si>
  <si>
    <t>APORTES AL MINISTERO DE EDUCACIÓN</t>
  </si>
  <si>
    <t>ESTIMULOS Y DISTINCIONES POR ANTIGUEDAD</t>
  </si>
  <si>
    <t>GASTOS GENERALES</t>
  </si>
  <si>
    <t>MATERIALES Y SUMINISTROS</t>
  </si>
  <si>
    <t>COMBUSTIBLES Y LUBRICANTES</t>
  </si>
  <si>
    <t>ALIMENTACIÓN</t>
  </si>
  <si>
    <t>DOTACIÓN DE PERSONAL</t>
  </si>
  <si>
    <t>ASEO Y CAFETERIA</t>
  </si>
  <si>
    <t>COMPRA DE EQUIPOS Y BIENES MUEBLES</t>
  </si>
  <si>
    <t>CAPACITACIÓN</t>
  </si>
  <si>
    <t>MANT. Y REPARAC. DE VEHÍCULOS</t>
  </si>
  <si>
    <t>REPARAC. Y MANT. DE EQUIPOS</t>
  </si>
  <si>
    <t>SERVICIOS PÚBLICOS</t>
  </si>
  <si>
    <t>COMUNICACIONES Y TRANSPORTE</t>
  </si>
  <si>
    <t>SEGUROS</t>
  </si>
  <si>
    <t>IMPRESOS Y PUBLICACIONES</t>
  </si>
  <si>
    <t>ENCUADERNACION Y EMPASTES</t>
  </si>
  <si>
    <t>SISTEMATIZACIÓN</t>
  </si>
  <si>
    <t>ASESORÍA EXTERNA Y FORTALEC. INSTITUC.</t>
  </si>
  <si>
    <t>PAGO DE IMPUESTOS, TASAS Y MULTAS</t>
  </si>
  <si>
    <t>VIÁTICOS Y GASTOS DE VIAJE</t>
  </si>
  <si>
    <t>GASTOS FINANCIEROS</t>
  </si>
  <si>
    <t>AUXILIO MORTUORIO</t>
  </si>
  <si>
    <t>REPARACIONES LOCATIVAS</t>
  </si>
  <si>
    <t>GASTOS JUDICIALES</t>
  </si>
  <si>
    <t>FORTALEC. A LA PARTICIP. CIUDADANA</t>
  </si>
  <si>
    <t>GASTOS SISTEMA DE GESTIÓN DE CALIDAD</t>
  </si>
  <si>
    <t>CONVOC. CONCURSO - OFERT. PUB. EMPL. DE CARRERA</t>
  </si>
  <si>
    <t>ALQUILER DE EQUIPOS</t>
  </si>
  <si>
    <t>CONTINGENCIAS</t>
  </si>
  <si>
    <t>SENTENCIAS Y CONCILIACIONES</t>
  </si>
  <si>
    <t>GASTOS DE MOVILIZACION</t>
  </si>
  <si>
    <t>TRANSFERENCIAS</t>
  </si>
  <si>
    <t>TRANSFERENCIAS B</t>
  </si>
  <si>
    <t>APORTES A FONDOS PENS. SECTOR PÚBLICO</t>
  </si>
  <si>
    <t>APORTES A FONDOS PENS. SECTOR PRIVADO</t>
  </si>
  <si>
    <t>APORTES A E. P. S. SECTOR PÚBLICO</t>
  </si>
  <si>
    <t>APORTES A E. P. S. SECTOR PRIVADO</t>
  </si>
  <si>
    <t>FONDOS DE CESANTÍAS - SECTOR PÚBLICO</t>
  </si>
  <si>
    <t>FONDOS DE CESANTÍAS SECTOR PRIVADO</t>
  </si>
  <si>
    <t>APORTES A RIESGOS PROFESIONALES</t>
  </si>
  <si>
    <t>OBDULIA MEJIA DIAZ</t>
  </si>
  <si>
    <t>SUBSECRETARIO(A) DE DESPACHO</t>
  </si>
  <si>
    <t>Presupuesto Aprobado</t>
  </si>
  <si>
    <t>Presupuesto Definitivo</t>
  </si>
  <si>
    <t>Saldos por Pagar</t>
  </si>
  <si>
    <t>EJECUCION PRESUPUESTAL DE EGRESOS PARA LA VIGENCIA 2019</t>
  </si>
  <si>
    <t>EJECUCION PRESUPUESTAL DE INGRESOS PARA LA VIGENCIA 2019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</si>
</sst>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 readingOrder="1"/>
    </xf>
    <xf numFmtId="0" fontId="2" fillId="33" borderId="11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center" wrapText="1" readingOrder="1"/>
    </xf>
    <xf numFmtId="0" fontId="1" fillId="33" borderId="11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left" vertical="top"/>
    </xf>
    <xf numFmtId="3" fontId="2" fillId="33" borderId="11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horizontal="left" vertical="top"/>
    </xf>
    <xf numFmtId="3" fontId="1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1" fillId="0" borderId="11" xfId="0" applyNumberFormat="1" applyFont="1" applyBorder="1" applyAlignment="1">
      <alignment horizontal="left" vertical="top"/>
    </xf>
    <xf numFmtId="0" fontId="2" fillId="33" borderId="11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9"/>
  <sheetViews>
    <sheetView tabSelected="1" zoomScale="90" zoomScaleNormal="90" zoomScalePageLayoutView="0" workbookViewId="0" topLeftCell="A57">
      <selection activeCell="N71" sqref="N71"/>
    </sheetView>
  </sheetViews>
  <sheetFormatPr defaultColWidth="6.8515625" defaultRowHeight="12.75"/>
  <cols>
    <col min="1" max="1" width="6.57421875" style="1" customWidth="1"/>
    <col min="2" max="2" width="11.28125" style="1" bestFit="1" customWidth="1"/>
    <col min="3" max="3" width="40.140625" style="1" customWidth="1"/>
    <col min="4" max="4" width="17.140625" style="1" bestFit="1" customWidth="1"/>
    <col min="5" max="5" width="10.8515625" style="1" customWidth="1"/>
    <col min="6" max="6" width="11.8515625" style="1" customWidth="1"/>
    <col min="7" max="7" width="10.140625" style="1" customWidth="1"/>
    <col min="8" max="8" width="11.28125" style="1" customWidth="1"/>
    <col min="9" max="9" width="15.8515625" style="1" customWidth="1"/>
    <col min="10" max="11" width="15.8515625" style="1" bestFit="1" customWidth="1"/>
    <col min="12" max="12" width="12.140625" style="1" customWidth="1"/>
    <col min="13" max="13" width="15.57421875" style="1" customWidth="1"/>
    <col min="14" max="16384" width="6.8515625" style="1" customWidth="1"/>
  </cols>
  <sheetData>
    <row r="1" ht="12" customHeight="1"/>
    <row r="2" spans="2:9" ht="13.5" customHeight="1">
      <c r="B2" s="7" t="s">
        <v>0</v>
      </c>
      <c r="C2" s="7"/>
      <c r="D2" s="7"/>
      <c r="E2" s="7"/>
      <c r="F2" s="7"/>
      <c r="G2" s="7"/>
      <c r="H2" s="7"/>
      <c r="I2" s="7"/>
    </row>
    <row r="3" spans="2:13" ht="13.5" customHeight="1">
      <c r="B3" s="7" t="s">
        <v>109</v>
      </c>
      <c r="C3" s="8"/>
      <c r="D3" s="8"/>
      <c r="E3" s="8"/>
      <c r="F3" s="8"/>
      <c r="G3" s="8"/>
      <c r="H3" s="8"/>
      <c r="I3" s="8"/>
      <c r="M3" s="9"/>
    </row>
    <row r="4" spans="2:13" ht="13.5" customHeight="1">
      <c r="B4" s="7" t="s">
        <v>1</v>
      </c>
      <c r="C4" s="8"/>
      <c r="D4" s="8"/>
      <c r="E4" s="8"/>
      <c r="F4" s="8"/>
      <c r="G4" s="8"/>
      <c r="H4" s="8"/>
      <c r="I4" s="8"/>
      <c r="L4" s="10"/>
      <c r="M4" s="10"/>
    </row>
    <row r="5" spans="2:13" s="2" customFormat="1" ht="13.5" customHeight="1">
      <c r="B5" s="11" t="s">
        <v>2</v>
      </c>
      <c r="C5" s="11" t="s">
        <v>3</v>
      </c>
      <c r="D5" s="11" t="s">
        <v>105</v>
      </c>
      <c r="E5" s="12" t="s">
        <v>4</v>
      </c>
      <c r="F5" s="12"/>
      <c r="G5" s="12" t="s">
        <v>5</v>
      </c>
      <c r="H5" s="12"/>
      <c r="I5" s="11" t="s">
        <v>106</v>
      </c>
      <c r="J5" s="11" t="s">
        <v>6</v>
      </c>
      <c r="K5" s="11" t="s">
        <v>7</v>
      </c>
      <c r="L5" s="11" t="s">
        <v>107</v>
      </c>
      <c r="M5" s="13" t="s">
        <v>8</v>
      </c>
    </row>
    <row r="6" spans="2:13" s="3" customFormat="1" ht="12" customHeight="1">
      <c r="B6" s="11"/>
      <c r="C6" s="11"/>
      <c r="D6" s="11"/>
      <c r="E6" s="14" t="s">
        <v>9</v>
      </c>
      <c r="F6" s="13" t="s">
        <v>10</v>
      </c>
      <c r="G6" s="14" t="s">
        <v>11</v>
      </c>
      <c r="H6" s="14" t="s">
        <v>12</v>
      </c>
      <c r="I6" s="11"/>
      <c r="J6" s="11"/>
      <c r="K6" s="11"/>
      <c r="L6" s="11"/>
      <c r="M6" s="14" t="s">
        <v>13</v>
      </c>
    </row>
    <row r="7" spans="2:13" ht="11.25">
      <c r="B7" s="15" t="s">
        <v>14</v>
      </c>
      <c r="C7" s="15" t="s">
        <v>15</v>
      </c>
      <c r="D7" s="16">
        <f>+D8</f>
        <v>6518192164</v>
      </c>
      <c r="E7" s="16">
        <f aca="true" t="shared" si="0" ref="E7:M8">+E8</f>
        <v>0</v>
      </c>
      <c r="F7" s="16">
        <v>0</v>
      </c>
      <c r="G7" s="16">
        <f t="shared" si="0"/>
        <v>0</v>
      </c>
      <c r="H7" s="16">
        <f t="shared" si="0"/>
        <v>0</v>
      </c>
      <c r="I7" s="16">
        <f t="shared" si="0"/>
        <v>6518192164</v>
      </c>
      <c r="J7" s="16">
        <f t="shared" si="0"/>
        <v>2178652218</v>
      </c>
      <c r="K7" s="16">
        <f t="shared" si="0"/>
        <v>2178652218</v>
      </c>
      <c r="L7" s="16">
        <f t="shared" si="0"/>
        <v>0</v>
      </c>
      <c r="M7" s="16">
        <f t="shared" si="0"/>
        <v>4339539946</v>
      </c>
    </row>
    <row r="8" spans="2:13" ht="11.25">
      <c r="B8" s="15" t="s">
        <v>16</v>
      </c>
      <c r="C8" s="15" t="s">
        <v>17</v>
      </c>
      <c r="D8" s="16">
        <f>+D9</f>
        <v>6518192164</v>
      </c>
      <c r="E8" s="16">
        <f t="shared" si="0"/>
        <v>0</v>
      </c>
      <c r="F8" s="16">
        <v>0</v>
      </c>
      <c r="G8" s="16">
        <f t="shared" si="0"/>
        <v>0</v>
      </c>
      <c r="H8" s="16">
        <f t="shared" si="0"/>
        <v>0</v>
      </c>
      <c r="I8" s="16">
        <f t="shared" si="0"/>
        <v>6518192164</v>
      </c>
      <c r="J8" s="16">
        <f t="shared" si="0"/>
        <v>2178652218</v>
      </c>
      <c r="K8" s="16">
        <f t="shared" si="0"/>
        <v>2178652218</v>
      </c>
      <c r="L8" s="16">
        <f t="shared" si="0"/>
        <v>0</v>
      </c>
      <c r="M8" s="16">
        <f t="shared" si="0"/>
        <v>4339539946</v>
      </c>
    </row>
    <row r="9" spans="2:13" ht="11.25">
      <c r="B9" s="15" t="s">
        <v>18</v>
      </c>
      <c r="C9" s="15" t="s">
        <v>19</v>
      </c>
      <c r="D9" s="16">
        <f>+SUM(D10:D20)</f>
        <v>6518192164</v>
      </c>
      <c r="E9" s="16">
        <f aca="true" t="shared" si="1" ref="E9:M9">+SUM(E10:E20)</f>
        <v>0</v>
      </c>
      <c r="F9" s="16">
        <v>0</v>
      </c>
      <c r="G9" s="16">
        <f t="shared" si="1"/>
        <v>0</v>
      </c>
      <c r="H9" s="16">
        <f t="shared" si="1"/>
        <v>0</v>
      </c>
      <c r="I9" s="16">
        <f t="shared" si="1"/>
        <v>6518192164</v>
      </c>
      <c r="J9" s="16">
        <f t="shared" si="1"/>
        <v>2178652218</v>
      </c>
      <c r="K9" s="16">
        <f t="shared" si="1"/>
        <v>2178652218</v>
      </c>
      <c r="L9" s="16">
        <f t="shared" si="1"/>
        <v>0</v>
      </c>
      <c r="M9" s="16">
        <f t="shared" si="1"/>
        <v>4339539946</v>
      </c>
    </row>
    <row r="10" spans="2:13" ht="11.25">
      <c r="B10" s="17" t="s">
        <v>20</v>
      </c>
      <c r="C10" s="17" t="s">
        <v>21</v>
      </c>
      <c r="D10" s="18">
        <v>5544483078</v>
      </c>
      <c r="E10" s="18">
        <v>0</v>
      </c>
      <c r="F10" s="18">
        <v>0</v>
      </c>
      <c r="G10" s="18">
        <v>0</v>
      </c>
      <c r="H10" s="18">
        <v>0</v>
      </c>
      <c r="I10" s="18">
        <v>5544483078</v>
      </c>
      <c r="J10" s="18">
        <v>2021222706</v>
      </c>
      <c r="K10" s="18">
        <f>+J10</f>
        <v>2021222706</v>
      </c>
      <c r="L10" s="18">
        <v>0</v>
      </c>
      <c r="M10" s="18">
        <f>+I10-J10</f>
        <v>3523260372</v>
      </c>
    </row>
    <row r="11" spans="2:13" ht="11.25">
      <c r="B11" s="17" t="s">
        <v>22</v>
      </c>
      <c r="C11" s="17" t="s">
        <v>23</v>
      </c>
      <c r="D11" s="18">
        <v>32043345</v>
      </c>
      <c r="E11" s="18">
        <v>0</v>
      </c>
      <c r="F11" s="18">
        <v>0</v>
      </c>
      <c r="G11" s="18">
        <v>0</v>
      </c>
      <c r="H11" s="18">
        <v>0</v>
      </c>
      <c r="I11" s="18">
        <v>32043345</v>
      </c>
      <c r="J11" s="18">
        <v>3204334</v>
      </c>
      <c r="K11" s="18">
        <f aca="true" t="shared" si="2" ref="K11:K20">+J11</f>
        <v>3204334</v>
      </c>
      <c r="L11" s="18">
        <v>0</v>
      </c>
      <c r="M11" s="18">
        <f aca="true" t="shared" si="3" ref="M11:M20">+I11-J11</f>
        <v>28839011</v>
      </c>
    </row>
    <row r="12" spans="2:13" ht="11.25">
      <c r="B12" s="17" t="s">
        <v>24</v>
      </c>
      <c r="C12" s="17" t="s">
        <v>25</v>
      </c>
      <c r="D12" s="18">
        <v>698525657</v>
      </c>
      <c r="E12" s="18">
        <v>0</v>
      </c>
      <c r="F12" s="18">
        <v>0</v>
      </c>
      <c r="G12" s="18">
        <v>0</v>
      </c>
      <c r="H12" s="18">
        <v>0</v>
      </c>
      <c r="I12" s="18">
        <v>698525657</v>
      </c>
      <c r="J12" s="18">
        <v>127004654</v>
      </c>
      <c r="K12" s="18">
        <f t="shared" si="2"/>
        <v>127004654</v>
      </c>
      <c r="L12" s="18">
        <v>0</v>
      </c>
      <c r="M12" s="18">
        <f t="shared" si="3"/>
        <v>571521003</v>
      </c>
    </row>
    <row r="13" spans="2:13" ht="11.25">
      <c r="B13" s="17" t="s">
        <v>26</v>
      </c>
      <c r="C13" s="17" t="s">
        <v>27</v>
      </c>
      <c r="D13" s="18">
        <v>30836584</v>
      </c>
      <c r="E13" s="18">
        <v>0</v>
      </c>
      <c r="F13" s="18">
        <v>0</v>
      </c>
      <c r="G13" s="18">
        <v>0</v>
      </c>
      <c r="H13" s="18">
        <v>0</v>
      </c>
      <c r="I13" s="18">
        <v>30836584</v>
      </c>
      <c r="J13" s="18">
        <v>9250977</v>
      </c>
      <c r="K13" s="18">
        <f t="shared" si="2"/>
        <v>9250977</v>
      </c>
      <c r="L13" s="18">
        <v>0</v>
      </c>
      <c r="M13" s="18">
        <f t="shared" si="3"/>
        <v>21585607</v>
      </c>
    </row>
    <row r="14" spans="2:13" ht="11.25">
      <c r="B14" s="17" t="s">
        <v>28</v>
      </c>
      <c r="C14" s="17" t="s">
        <v>29</v>
      </c>
      <c r="D14" s="18">
        <v>12920434</v>
      </c>
      <c r="E14" s="18">
        <v>0</v>
      </c>
      <c r="F14" s="18">
        <v>0</v>
      </c>
      <c r="G14" s="18">
        <v>0</v>
      </c>
      <c r="H14" s="18">
        <v>0</v>
      </c>
      <c r="I14" s="18">
        <v>12920434</v>
      </c>
      <c r="J14" s="18">
        <v>3876132</v>
      </c>
      <c r="K14" s="18">
        <f t="shared" si="2"/>
        <v>3876132</v>
      </c>
      <c r="L14" s="18">
        <v>0</v>
      </c>
      <c r="M14" s="18">
        <f t="shared" si="3"/>
        <v>9044302</v>
      </c>
    </row>
    <row r="15" spans="2:13" ht="11.25">
      <c r="B15" s="17" t="s">
        <v>30</v>
      </c>
      <c r="C15" s="17" t="s">
        <v>31</v>
      </c>
      <c r="D15" s="18">
        <v>19676709</v>
      </c>
      <c r="E15" s="18">
        <v>0</v>
      </c>
      <c r="F15" s="18">
        <v>0</v>
      </c>
      <c r="G15" s="18">
        <v>0</v>
      </c>
      <c r="H15" s="18">
        <v>0</v>
      </c>
      <c r="I15" s="18">
        <v>19676709</v>
      </c>
      <c r="J15" s="18">
        <v>3935342</v>
      </c>
      <c r="K15" s="18">
        <f t="shared" si="2"/>
        <v>3935342</v>
      </c>
      <c r="L15" s="18">
        <v>0</v>
      </c>
      <c r="M15" s="18">
        <f t="shared" si="3"/>
        <v>15741367</v>
      </c>
    </row>
    <row r="16" spans="2:13" ht="11.25">
      <c r="B16" s="17" t="s">
        <v>32</v>
      </c>
      <c r="C16" s="17" t="s">
        <v>33</v>
      </c>
      <c r="D16" s="18">
        <v>3778457</v>
      </c>
      <c r="E16" s="18">
        <v>0</v>
      </c>
      <c r="F16" s="18">
        <v>0</v>
      </c>
      <c r="G16" s="18">
        <v>0</v>
      </c>
      <c r="H16" s="18">
        <v>0</v>
      </c>
      <c r="I16" s="18">
        <v>3778457</v>
      </c>
      <c r="J16" s="18">
        <v>1133538</v>
      </c>
      <c r="K16" s="18">
        <f t="shared" si="2"/>
        <v>1133538</v>
      </c>
      <c r="L16" s="18">
        <v>0</v>
      </c>
      <c r="M16" s="18">
        <f t="shared" si="3"/>
        <v>2644919</v>
      </c>
    </row>
    <row r="17" spans="2:13" ht="11.25">
      <c r="B17" s="17" t="s">
        <v>34</v>
      </c>
      <c r="C17" s="17" t="s">
        <v>35</v>
      </c>
      <c r="D17" s="18">
        <v>96290478</v>
      </c>
      <c r="E17" s="18">
        <v>0</v>
      </c>
      <c r="F17" s="18">
        <v>0</v>
      </c>
      <c r="G17" s="18">
        <v>0</v>
      </c>
      <c r="H17" s="18">
        <v>0</v>
      </c>
      <c r="I17" s="18">
        <v>96290478</v>
      </c>
      <c r="J17" s="18">
        <v>0</v>
      </c>
      <c r="K17" s="18">
        <f t="shared" si="2"/>
        <v>0</v>
      </c>
      <c r="L17" s="18">
        <v>0</v>
      </c>
      <c r="M17" s="18">
        <f t="shared" si="3"/>
        <v>96290478</v>
      </c>
    </row>
    <row r="18" spans="2:13" ht="11.25">
      <c r="B18" s="17" t="s">
        <v>36</v>
      </c>
      <c r="C18" s="17" t="s">
        <v>37</v>
      </c>
      <c r="D18" s="18">
        <v>25008055</v>
      </c>
      <c r="E18" s="18">
        <v>0</v>
      </c>
      <c r="F18" s="18">
        <v>0</v>
      </c>
      <c r="G18" s="18">
        <v>0</v>
      </c>
      <c r="H18" s="18">
        <v>0</v>
      </c>
      <c r="I18" s="18">
        <v>25008055</v>
      </c>
      <c r="J18" s="18">
        <v>5001612</v>
      </c>
      <c r="K18" s="18">
        <f t="shared" si="2"/>
        <v>5001612</v>
      </c>
      <c r="L18" s="18">
        <v>0</v>
      </c>
      <c r="M18" s="18">
        <f t="shared" si="3"/>
        <v>20006443</v>
      </c>
    </row>
    <row r="19" spans="2:13" ht="11.25">
      <c r="B19" s="17" t="s">
        <v>38</v>
      </c>
      <c r="C19" s="17" t="s">
        <v>39</v>
      </c>
      <c r="D19" s="18">
        <v>14400136</v>
      </c>
      <c r="E19" s="18">
        <v>0</v>
      </c>
      <c r="F19" s="18">
        <v>0</v>
      </c>
      <c r="G19" s="18">
        <v>0</v>
      </c>
      <c r="H19" s="18">
        <v>0</v>
      </c>
      <c r="I19" s="18">
        <v>14400136</v>
      </c>
      <c r="J19" s="18">
        <v>0</v>
      </c>
      <c r="K19" s="18">
        <f t="shared" si="2"/>
        <v>0</v>
      </c>
      <c r="L19" s="18">
        <v>0</v>
      </c>
      <c r="M19" s="18">
        <f t="shared" si="3"/>
        <v>14400136</v>
      </c>
    </row>
    <row r="20" spans="2:13" ht="11.25">
      <c r="B20" s="17" t="s">
        <v>40</v>
      </c>
      <c r="C20" s="17" t="s">
        <v>41</v>
      </c>
      <c r="D20" s="18">
        <v>40229231</v>
      </c>
      <c r="E20" s="18">
        <v>0</v>
      </c>
      <c r="F20" s="18">
        <v>0</v>
      </c>
      <c r="G20" s="18">
        <v>0</v>
      </c>
      <c r="H20" s="18">
        <v>0</v>
      </c>
      <c r="I20" s="18">
        <v>40229231</v>
      </c>
      <c r="J20" s="18">
        <v>4022923</v>
      </c>
      <c r="K20" s="18">
        <f t="shared" si="2"/>
        <v>4022923</v>
      </c>
      <c r="L20" s="18">
        <v>0</v>
      </c>
      <c r="M20" s="18">
        <f t="shared" si="3"/>
        <v>36206308</v>
      </c>
    </row>
    <row r="21" spans="2:13" ht="11.25">
      <c r="B21" s="19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ht="11.25">
      <c r="B22" s="19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2:13" ht="11.25">
      <c r="B23" s="19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2:13" ht="11.25"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2:13" ht="11.25">
      <c r="B25" s="21"/>
      <c r="C25" s="21"/>
      <c r="D25" s="22"/>
      <c r="E25" s="20"/>
      <c r="F25" s="20"/>
      <c r="G25" s="20"/>
      <c r="H25" s="20"/>
      <c r="I25" s="20"/>
      <c r="J25" s="20"/>
      <c r="K25" s="20"/>
      <c r="L25" s="20"/>
      <c r="M25" s="20"/>
    </row>
    <row r="26" spans="2:13" ht="11.25">
      <c r="B26" s="21"/>
      <c r="C26" s="21"/>
      <c r="D26" s="22"/>
      <c r="E26" s="20"/>
      <c r="F26" s="20"/>
      <c r="G26" s="20"/>
      <c r="H26" s="20"/>
      <c r="I26" s="20"/>
      <c r="J26" s="20"/>
      <c r="K26" s="20"/>
      <c r="L26" s="20"/>
      <c r="M26" s="20"/>
    </row>
    <row r="27" spans="2:13" ht="11.25">
      <c r="B27" s="21"/>
      <c r="C27" s="21"/>
      <c r="D27" s="22"/>
      <c r="E27" s="20"/>
      <c r="F27" s="20"/>
      <c r="G27" s="20"/>
      <c r="H27" s="20"/>
      <c r="I27" s="20"/>
      <c r="J27" s="20"/>
      <c r="K27" s="20"/>
      <c r="L27" s="20"/>
      <c r="M27" s="20"/>
    </row>
    <row r="28" spans="2:13" ht="11.25">
      <c r="B28" s="6"/>
      <c r="C28" s="6"/>
      <c r="D28" s="22"/>
      <c r="E28" s="20"/>
      <c r="F28" s="20"/>
      <c r="G28" s="20"/>
      <c r="H28" s="20"/>
      <c r="I28" s="20"/>
      <c r="J28" s="20"/>
      <c r="K28" s="20"/>
      <c r="L28" s="20"/>
      <c r="M28" s="20"/>
    </row>
    <row r="29" spans="2:13" ht="11.25">
      <c r="B29" s="23"/>
      <c r="C29" s="6"/>
      <c r="D29" s="22"/>
      <c r="E29" s="20"/>
      <c r="F29" s="20"/>
      <c r="G29" s="20"/>
      <c r="H29" s="20"/>
      <c r="I29" s="20"/>
      <c r="J29" s="20"/>
      <c r="K29" s="20"/>
      <c r="L29" s="20"/>
      <c r="M29" s="20"/>
    </row>
    <row r="30" spans="2:13" ht="11.25">
      <c r="B30" s="23"/>
      <c r="C30" s="6"/>
      <c r="D30" s="22"/>
      <c r="E30" s="20"/>
      <c r="F30" s="20"/>
      <c r="G30" s="20"/>
      <c r="H30" s="20"/>
      <c r="I30" s="20"/>
      <c r="J30" s="20"/>
      <c r="K30" s="20"/>
      <c r="L30" s="20"/>
      <c r="M30" s="20"/>
    </row>
    <row r="31" spans="2:13" ht="11.25">
      <c r="B31" s="21"/>
      <c r="C31" s="21"/>
      <c r="D31" s="22"/>
      <c r="E31" s="20"/>
      <c r="F31" s="20"/>
      <c r="G31" s="20"/>
      <c r="H31" s="20"/>
      <c r="I31" s="20"/>
      <c r="J31" s="20"/>
      <c r="K31" s="20"/>
      <c r="L31" s="20"/>
      <c r="M31" s="20"/>
    </row>
    <row r="32" spans="2:13" ht="11.25">
      <c r="B32" s="21"/>
      <c r="C32" s="21"/>
      <c r="D32" s="22"/>
      <c r="E32" s="20"/>
      <c r="F32" s="20"/>
      <c r="G32" s="20"/>
      <c r="H32" s="20"/>
      <c r="I32" s="20"/>
      <c r="J32" s="20"/>
      <c r="K32" s="20"/>
      <c r="L32" s="20"/>
      <c r="M32" s="20"/>
    </row>
    <row r="33" spans="2:13" ht="11.25">
      <c r="B33" s="21"/>
      <c r="C33" s="21"/>
      <c r="D33" s="22"/>
      <c r="E33" s="20"/>
      <c r="F33" s="20"/>
      <c r="G33" s="20"/>
      <c r="H33" s="20"/>
      <c r="I33" s="20"/>
      <c r="J33" s="20"/>
      <c r="K33" s="20"/>
      <c r="L33" s="20"/>
      <c r="M33" s="20"/>
    </row>
    <row r="34" spans="2:13" ht="11.25">
      <c r="B34" s="21"/>
      <c r="C34" s="21"/>
      <c r="D34" s="22"/>
      <c r="E34" s="20"/>
      <c r="F34" s="20"/>
      <c r="G34" s="20"/>
      <c r="H34" s="20"/>
      <c r="I34" s="20"/>
      <c r="J34" s="20"/>
      <c r="K34" s="20"/>
      <c r="L34" s="20"/>
      <c r="M34" s="20"/>
    </row>
    <row r="35" spans="2:13" ht="11.25">
      <c r="B35" s="21"/>
      <c r="C35" s="21"/>
      <c r="D35" s="22"/>
      <c r="E35" s="20"/>
      <c r="F35" s="20"/>
      <c r="G35" s="20"/>
      <c r="H35" s="20"/>
      <c r="I35" s="20"/>
      <c r="J35" s="20"/>
      <c r="K35" s="20"/>
      <c r="L35" s="20"/>
      <c r="M35" s="20"/>
    </row>
    <row r="36" spans="2:13" ht="11.25">
      <c r="B36" s="21"/>
      <c r="C36" s="21"/>
      <c r="D36" s="22"/>
      <c r="E36" s="20"/>
      <c r="F36" s="20"/>
      <c r="G36" s="20"/>
      <c r="H36" s="20"/>
      <c r="I36" s="20"/>
      <c r="J36" s="20"/>
      <c r="K36" s="20"/>
      <c r="L36" s="20"/>
      <c r="M36" s="20"/>
    </row>
    <row r="37" spans="2:13" ht="11.25">
      <c r="B37" s="21"/>
      <c r="C37" s="21"/>
      <c r="D37" s="22"/>
      <c r="E37" s="20"/>
      <c r="F37" s="20"/>
      <c r="G37" s="20"/>
      <c r="H37" s="20"/>
      <c r="I37" s="20"/>
      <c r="J37" s="20"/>
      <c r="K37" s="20"/>
      <c r="L37" s="20"/>
      <c r="M37" s="20"/>
    </row>
    <row r="38" spans="2:13" ht="11.25">
      <c r="B38" s="19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2:13" ht="11.25">
      <c r="B39" s="19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2:13" ht="11.25"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ht="11.25">
      <c r="B41" s="19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ht="11.25"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ht="11.25">
      <c r="B43" s="19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2:13" ht="11.25">
      <c r="B44" s="19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2:13" ht="11.25">
      <c r="B45" s="19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2:13" ht="11.25">
      <c r="B46" s="19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ht="11.25">
      <c r="B47" s="19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2:13" ht="11.25"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2:13" ht="11.25">
      <c r="B49" s="19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2:13" ht="11.25">
      <c r="B50" s="19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2:13" ht="11.25">
      <c r="B51" s="19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2:13" ht="11.25">
      <c r="B52" s="19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2:13" ht="11.25">
      <c r="B53" s="19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2:13" ht="11.25">
      <c r="B54" s="19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2:13" ht="11.25">
      <c r="B55" s="19"/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2:13" ht="11.25">
      <c r="B56" s="19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2:13" ht="11.25">
      <c r="B57" s="7" t="s">
        <v>0</v>
      </c>
      <c r="C57" s="7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 ht="11.25">
      <c r="B58" s="7" t="s">
        <v>108</v>
      </c>
      <c r="C58" s="8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2:13" ht="11.25">
      <c r="B59" s="7" t="s">
        <v>1</v>
      </c>
      <c r="C59" s="8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2:13" ht="11.25">
      <c r="B60" s="11" t="s">
        <v>2</v>
      </c>
      <c r="C60" s="11" t="s">
        <v>3</v>
      </c>
      <c r="D60" s="11" t="s">
        <v>105</v>
      </c>
      <c r="E60" s="12" t="s">
        <v>4</v>
      </c>
      <c r="F60" s="12"/>
      <c r="G60" s="12" t="s">
        <v>5</v>
      </c>
      <c r="H60" s="12"/>
      <c r="I60" s="11" t="s">
        <v>106</v>
      </c>
      <c r="J60" s="11" t="s">
        <v>6</v>
      </c>
      <c r="K60" s="11" t="s">
        <v>7</v>
      </c>
      <c r="L60" s="11" t="s">
        <v>107</v>
      </c>
      <c r="M60" s="13" t="s">
        <v>8</v>
      </c>
    </row>
    <row r="61" spans="2:13" ht="11.25">
      <c r="B61" s="11"/>
      <c r="C61" s="11"/>
      <c r="D61" s="11"/>
      <c r="E61" s="14" t="s">
        <v>9</v>
      </c>
      <c r="F61" s="13" t="s">
        <v>10</v>
      </c>
      <c r="G61" s="14" t="s">
        <v>11</v>
      </c>
      <c r="H61" s="14" t="s">
        <v>12</v>
      </c>
      <c r="I61" s="11"/>
      <c r="J61" s="11"/>
      <c r="K61" s="11"/>
      <c r="L61" s="11"/>
      <c r="M61" s="13" t="s">
        <v>13</v>
      </c>
    </row>
    <row r="62" spans="2:13" s="2" customFormat="1" ht="11.25">
      <c r="B62" s="25">
        <v>21</v>
      </c>
      <c r="C62" s="15" t="s">
        <v>42</v>
      </c>
      <c r="D62" s="16">
        <v>6518192164</v>
      </c>
      <c r="E62" s="16">
        <v>0</v>
      </c>
      <c r="F62" s="16">
        <v>0</v>
      </c>
      <c r="G62" s="16">
        <v>0</v>
      </c>
      <c r="H62" s="16">
        <v>0</v>
      </c>
      <c r="I62" s="16">
        <v>6518192164</v>
      </c>
      <c r="J62" s="16">
        <v>1143989844</v>
      </c>
      <c r="K62" s="16">
        <v>1031274711</v>
      </c>
      <c r="L62" s="16">
        <v>112715133</v>
      </c>
      <c r="M62" s="16">
        <v>5374202320</v>
      </c>
    </row>
    <row r="63" spans="2:13" s="2" customFormat="1" ht="11.25">
      <c r="B63" s="25">
        <v>2151</v>
      </c>
      <c r="C63" s="15" t="s">
        <v>43</v>
      </c>
      <c r="D63" s="16">
        <v>4731957949</v>
      </c>
      <c r="E63" s="16">
        <v>0</v>
      </c>
      <c r="F63" s="16">
        <v>0</v>
      </c>
      <c r="G63" s="16">
        <v>0</v>
      </c>
      <c r="H63" s="16">
        <v>0</v>
      </c>
      <c r="I63" s="16">
        <v>4731957949</v>
      </c>
      <c r="J63" s="16">
        <v>886388135</v>
      </c>
      <c r="K63" s="16">
        <v>886388135</v>
      </c>
      <c r="L63" s="16">
        <v>0</v>
      </c>
      <c r="M63" s="16">
        <v>3845569814</v>
      </c>
    </row>
    <row r="64" spans="2:13" s="2" customFormat="1" ht="11.25">
      <c r="B64" s="25">
        <v>215132</v>
      </c>
      <c r="C64" s="15" t="s">
        <v>43</v>
      </c>
      <c r="D64" s="16">
        <v>4731957949</v>
      </c>
      <c r="E64" s="16">
        <v>0</v>
      </c>
      <c r="F64" s="16">
        <v>0</v>
      </c>
      <c r="G64" s="16">
        <v>0</v>
      </c>
      <c r="H64" s="16">
        <v>0</v>
      </c>
      <c r="I64" s="16">
        <v>4731957949</v>
      </c>
      <c r="J64" s="16">
        <v>886388135</v>
      </c>
      <c r="K64" s="16">
        <v>886388135</v>
      </c>
      <c r="L64" s="16">
        <v>0</v>
      </c>
      <c r="M64" s="16">
        <v>3845569814</v>
      </c>
    </row>
    <row r="65" spans="2:13" ht="11.25">
      <c r="B65" s="24">
        <v>215132001</v>
      </c>
      <c r="C65" s="17" t="s">
        <v>44</v>
      </c>
      <c r="D65" s="18">
        <v>3361175770</v>
      </c>
      <c r="E65" s="18">
        <v>0</v>
      </c>
      <c r="F65" s="18">
        <v>0</v>
      </c>
      <c r="G65" s="18">
        <v>0</v>
      </c>
      <c r="H65" s="18">
        <v>0</v>
      </c>
      <c r="I65" s="18">
        <v>3361175770</v>
      </c>
      <c r="J65" s="18">
        <v>739354390</v>
      </c>
      <c r="K65" s="18">
        <v>739354390</v>
      </c>
      <c r="L65" s="18">
        <v>0</v>
      </c>
      <c r="M65" s="18">
        <v>2621821380</v>
      </c>
    </row>
    <row r="66" spans="2:13" ht="11.25">
      <c r="B66" s="24">
        <v>215132010</v>
      </c>
      <c r="C66" s="17" t="s">
        <v>45</v>
      </c>
      <c r="D66" s="18">
        <v>15608000</v>
      </c>
      <c r="E66" s="18">
        <v>0</v>
      </c>
      <c r="F66" s="18">
        <v>0</v>
      </c>
      <c r="G66" s="18">
        <v>0</v>
      </c>
      <c r="H66" s="18">
        <v>0</v>
      </c>
      <c r="I66" s="18">
        <v>15608000</v>
      </c>
      <c r="J66" s="18">
        <v>2194327</v>
      </c>
      <c r="K66" s="18">
        <v>2194327</v>
      </c>
      <c r="L66" s="18">
        <v>0</v>
      </c>
      <c r="M66" s="18">
        <v>13413673</v>
      </c>
    </row>
    <row r="67" spans="2:13" ht="11.25">
      <c r="B67" s="24">
        <v>215132020</v>
      </c>
      <c r="C67" s="17" t="s">
        <v>46</v>
      </c>
      <c r="D67" s="18">
        <v>144979610</v>
      </c>
      <c r="E67" s="18">
        <v>0</v>
      </c>
      <c r="F67" s="18">
        <v>0</v>
      </c>
      <c r="G67" s="18">
        <v>0</v>
      </c>
      <c r="H67" s="18">
        <v>0</v>
      </c>
      <c r="I67" s="18">
        <v>144979610</v>
      </c>
      <c r="J67" s="18">
        <v>1374934</v>
      </c>
      <c r="K67" s="18">
        <v>1374934</v>
      </c>
      <c r="L67" s="18">
        <v>0</v>
      </c>
      <c r="M67" s="18">
        <v>143604676</v>
      </c>
    </row>
    <row r="68" spans="2:13" ht="11.25">
      <c r="B68" s="24">
        <v>215132030</v>
      </c>
      <c r="C68" s="17" t="s">
        <v>47</v>
      </c>
      <c r="D68" s="18">
        <v>151020428</v>
      </c>
      <c r="E68" s="18">
        <v>0</v>
      </c>
      <c r="F68" s="18">
        <v>0</v>
      </c>
      <c r="G68" s="18">
        <v>0</v>
      </c>
      <c r="H68" s="18">
        <v>0</v>
      </c>
      <c r="I68" s="18">
        <v>151020428</v>
      </c>
      <c r="J68" s="18">
        <v>14038329</v>
      </c>
      <c r="K68" s="18">
        <v>14038329</v>
      </c>
      <c r="L68" s="18">
        <v>0</v>
      </c>
      <c r="M68" s="18">
        <v>136982099</v>
      </c>
    </row>
    <row r="69" spans="2:13" ht="11.25">
      <c r="B69" s="24">
        <v>215132040</v>
      </c>
      <c r="C69" s="17" t="s">
        <v>48</v>
      </c>
      <c r="D69" s="18">
        <v>310625890</v>
      </c>
      <c r="E69" s="18">
        <v>0</v>
      </c>
      <c r="F69" s="18">
        <v>0</v>
      </c>
      <c r="G69" s="18">
        <v>0</v>
      </c>
      <c r="H69" s="18">
        <v>0</v>
      </c>
      <c r="I69" s="18">
        <v>310625890</v>
      </c>
      <c r="J69" s="18">
        <v>5127101</v>
      </c>
      <c r="K69" s="18">
        <v>5127101</v>
      </c>
      <c r="L69" s="18">
        <v>0</v>
      </c>
      <c r="M69" s="18">
        <v>305498789</v>
      </c>
    </row>
    <row r="70" spans="2:13" ht="11.25">
      <c r="B70" s="24">
        <v>215132050</v>
      </c>
      <c r="C70" s="17" t="s">
        <v>49</v>
      </c>
      <c r="D70" s="18">
        <v>220780214</v>
      </c>
      <c r="E70" s="18">
        <v>0</v>
      </c>
      <c r="F70" s="18">
        <v>0</v>
      </c>
      <c r="G70" s="18">
        <v>0</v>
      </c>
      <c r="H70" s="18">
        <v>0</v>
      </c>
      <c r="I70" s="18">
        <v>220780214</v>
      </c>
      <c r="J70" s="18">
        <v>20186212</v>
      </c>
      <c r="K70" s="18">
        <v>20186212</v>
      </c>
      <c r="L70" s="18">
        <v>0</v>
      </c>
      <c r="M70" s="18">
        <v>200594002</v>
      </c>
    </row>
    <row r="71" spans="2:13" ht="11.25">
      <c r="B71" s="24">
        <v>215132060</v>
      </c>
      <c r="C71" s="17" t="s">
        <v>50</v>
      </c>
      <c r="D71" s="18">
        <v>99739713</v>
      </c>
      <c r="E71" s="18">
        <v>0</v>
      </c>
      <c r="F71" s="18">
        <v>0</v>
      </c>
      <c r="G71" s="18">
        <v>0</v>
      </c>
      <c r="H71" s="18">
        <v>0</v>
      </c>
      <c r="I71" s="18">
        <v>99739713</v>
      </c>
      <c r="J71" s="18">
        <v>33887599</v>
      </c>
      <c r="K71" s="18">
        <v>33887599</v>
      </c>
      <c r="L71" s="18">
        <v>0</v>
      </c>
      <c r="M71" s="18">
        <v>65852114</v>
      </c>
    </row>
    <row r="72" spans="2:13" ht="11.25">
      <c r="B72" s="24">
        <v>215132070</v>
      </c>
      <c r="C72" s="17" t="s">
        <v>51</v>
      </c>
      <c r="D72" s="18">
        <v>18673199</v>
      </c>
      <c r="E72" s="18">
        <v>0</v>
      </c>
      <c r="F72" s="18">
        <v>0</v>
      </c>
      <c r="G72" s="18">
        <v>0</v>
      </c>
      <c r="H72" s="18">
        <v>0</v>
      </c>
      <c r="I72" s="18">
        <v>18673199</v>
      </c>
      <c r="J72" s="18">
        <v>1706200</v>
      </c>
      <c r="K72" s="18">
        <v>1706200</v>
      </c>
      <c r="L72" s="18">
        <v>0</v>
      </c>
      <c r="M72" s="18">
        <v>16966999</v>
      </c>
    </row>
    <row r="73" spans="2:13" ht="11.25">
      <c r="B73" s="24">
        <v>215132080</v>
      </c>
      <c r="C73" s="17" t="s">
        <v>52</v>
      </c>
      <c r="D73" s="18">
        <v>40996806</v>
      </c>
      <c r="E73" s="18">
        <v>0</v>
      </c>
      <c r="F73" s="18">
        <v>0</v>
      </c>
      <c r="G73" s="18">
        <v>0</v>
      </c>
      <c r="H73" s="18">
        <v>0</v>
      </c>
      <c r="I73" s="18">
        <v>40996806</v>
      </c>
      <c r="J73" s="18">
        <v>61176</v>
      </c>
      <c r="K73" s="18">
        <v>61176</v>
      </c>
      <c r="L73" s="18">
        <v>0</v>
      </c>
      <c r="M73" s="18">
        <v>40935630</v>
      </c>
    </row>
    <row r="74" spans="2:13" ht="11.25">
      <c r="B74" s="24">
        <v>215132090</v>
      </c>
      <c r="C74" s="17" t="s">
        <v>53</v>
      </c>
      <c r="D74" s="18">
        <v>20121000</v>
      </c>
      <c r="E74" s="18">
        <v>0</v>
      </c>
      <c r="F74" s="18">
        <v>0</v>
      </c>
      <c r="G74" s="18">
        <v>0</v>
      </c>
      <c r="H74" s="18">
        <v>0</v>
      </c>
      <c r="I74" s="18">
        <v>20121000</v>
      </c>
      <c r="J74" s="18">
        <v>4220892</v>
      </c>
      <c r="K74" s="18">
        <v>4220892</v>
      </c>
      <c r="L74" s="18">
        <v>0</v>
      </c>
      <c r="M74" s="18">
        <v>15900108</v>
      </c>
    </row>
    <row r="75" spans="2:13" ht="11.25">
      <c r="B75" s="24">
        <v>215132100</v>
      </c>
      <c r="C75" s="17" t="s">
        <v>54</v>
      </c>
      <c r="D75" s="18">
        <v>30263814</v>
      </c>
      <c r="E75" s="18">
        <v>0</v>
      </c>
      <c r="F75" s="18">
        <v>0</v>
      </c>
      <c r="G75" s="18">
        <v>0</v>
      </c>
      <c r="H75" s="18">
        <v>0</v>
      </c>
      <c r="I75" s="18">
        <v>30263814</v>
      </c>
      <c r="J75" s="18">
        <v>7688789</v>
      </c>
      <c r="K75" s="18">
        <v>7688789</v>
      </c>
      <c r="L75" s="18">
        <v>0</v>
      </c>
      <c r="M75" s="18">
        <v>22575025</v>
      </c>
    </row>
    <row r="76" spans="2:13" ht="11.25">
      <c r="B76" s="24">
        <v>215132110</v>
      </c>
      <c r="C76" s="17" t="s">
        <v>55</v>
      </c>
      <c r="D76" s="18">
        <v>1000</v>
      </c>
      <c r="E76" s="18">
        <v>0</v>
      </c>
      <c r="F76" s="18">
        <v>0</v>
      </c>
      <c r="G76" s="18">
        <v>0</v>
      </c>
      <c r="H76" s="18">
        <v>0</v>
      </c>
      <c r="I76" s="18">
        <v>1000</v>
      </c>
      <c r="J76" s="18">
        <v>0</v>
      </c>
      <c r="K76" s="18">
        <v>0</v>
      </c>
      <c r="L76" s="18">
        <v>0</v>
      </c>
      <c r="M76" s="18">
        <v>1000</v>
      </c>
    </row>
    <row r="77" spans="2:13" ht="11.25">
      <c r="B77" s="24">
        <v>215132120</v>
      </c>
      <c r="C77" s="17" t="s">
        <v>56</v>
      </c>
      <c r="D77" s="18">
        <v>1000</v>
      </c>
      <c r="E77" s="18">
        <v>0</v>
      </c>
      <c r="F77" s="18">
        <v>0</v>
      </c>
      <c r="G77" s="18">
        <v>0</v>
      </c>
      <c r="H77" s="18">
        <v>0</v>
      </c>
      <c r="I77" s="18">
        <v>1000</v>
      </c>
      <c r="J77" s="18">
        <v>0</v>
      </c>
      <c r="K77" s="18">
        <v>0</v>
      </c>
      <c r="L77" s="18">
        <v>0</v>
      </c>
      <c r="M77" s="18">
        <v>1000</v>
      </c>
    </row>
    <row r="78" spans="2:13" ht="11.25">
      <c r="B78" s="24">
        <v>215132130</v>
      </c>
      <c r="C78" s="17" t="s">
        <v>57</v>
      </c>
      <c r="D78" s="18">
        <v>1000</v>
      </c>
      <c r="E78" s="18">
        <v>0</v>
      </c>
      <c r="F78" s="18">
        <v>0</v>
      </c>
      <c r="G78" s="18">
        <v>0</v>
      </c>
      <c r="H78" s="18">
        <v>0</v>
      </c>
      <c r="I78" s="18">
        <v>1000</v>
      </c>
      <c r="J78" s="18">
        <v>0</v>
      </c>
      <c r="K78" s="18">
        <v>0</v>
      </c>
      <c r="L78" s="18">
        <v>0</v>
      </c>
      <c r="M78" s="18">
        <v>1000</v>
      </c>
    </row>
    <row r="79" spans="2:13" ht="11.25">
      <c r="B79" s="24">
        <v>215132140</v>
      </c>
      <c r="C79" s="17" t="s">
        <v>58</v>
      </c>
      <c r="D79" s="18">
        <v>134447031</v>
      </c>
      <c r="E79" s="18">
        <v>0</v>
      </c>
      <c r="F79" s="18">
        <v>0</v>
      </c>
      <c r="G79" s="18">
        <v>0</v>
      </c>
      <c r="H79" s="18">
        <v>0</v>
      </c>
      <c r="I79" s="18">
        <v>134447031</v>
      </c>
      <c r="J79" s="18">
        <v>21992900</v>
      </c>
      <c r="K79" s="18">
        <v>21992900</v>
      </c>
      <c r="L79" s="18">
        <v>0</v>
      </c>
      <c r="M79" s="18">
        <v>112454131</v>
      </c>
    </row>
    <row r="80" spans="2:13" ht="11.25">
      <c r="B80" s="24">
        <v>215132150</v>
      </c>
      <c r="C80" s="17" t="s">
        <v>59</v>
      </c>
      <c r="D80" s="18">
        <v>100835273</v>
      </c>
      <c r="E80" s="18">
        <v>0</v>
      </c>
      <c r="F80" s="18">
        <v>0</v>
      </c>
      <c r="G80" s="18">
        <v>0</v>
      </c>
      <c r="H80" s="18">
        <v>0</v>
      </c>
      <c r="I80" s="18">
        <v>100835273</v>
      </c>
      <c r="J80" s="18">
        <v>16496500</v>
      </c>
      <c r="K80" s="18">
        <v>16496500</v>
      </c>
      <c r="L80" s="18">
        <v>0</v>
      </c>
      <c r="M80" s="18">
        <v>84338773</v>
      </c>
    </row>
    <row r="81" spans="2:13" ht="11.25">
      <c r="B81" s="24">
        <v>215132160</v>
      </c>
      <c r="C81" s="17" t="s">
        <v>60</v>
      </c>
      <c r="D81" s="18">
        <v>16805879</v>
      </c>
      <c r="E81" s="18">
        <v>0</v>
      </c>
      <c r="F81" s="18">
        <v>0</v>
      </c>
      <c r="G81" s="18">
        <v>0</v>
      </c>
      <c r="H81" s="18">
        <v>0</v>
      </c>
      <c r="I81" s="18">
        <v>16805879</v>
      </c>
      <c r="J81" s="18">
        <v>2757000</v>
      </c>
      <c r="K81" s="18">
        <v>2757000</v>
      </c>
      <c r="L81" s="18">
        <v>0</v>
      </c>
      <c r="M81" s="18">
        <v>14048879</v>
      </c>
    </row>
    <row r="82" spans="2:13" ht="11.25">
      <c r="B82" s="24">
        <v>215132170</v>
      </c>
      <c r="C82" s="17" t="s">
        <v>61</v>
      </c>
      <c r="D82" s="18">
        <v>16805879</v>
      </c>
      <c r="E82" s="18">
        <v>0</v>
      </c>
      <c r="F82" s="18">
        <v>0</v>
      </c>
      <c r="G82" s="18">
        <v>0</v>
      </c>
      <c r="H82" s="18">
        <v>0</v>
      </c>
      <c r="I82" s="18">
        <v>16805879</v>
      </c>
      <c r="J82" s="18">
        <v>2757000</v>
      </c>
      <c r="K82" s="18">
        <v>2757000</v>
      </c>
      <c r="L82" s="18">
        <v>0</v>
      </c>
      <c r="M82" s="18">
        <v>14048879</v>
      </c>
    </row>
    <row r="83" spans="2:13" ht="11.25">
      <c r="B83" s="24">
        <v>215132180</v>
      </c>
      <c r="C83" s="17" t="s">
        <v>62</v>
      </c>
      <c r="D83" s="18">
        <v>33611758</v>
      </c>
      <c r="E83" s="18">
        <v>0</v>
      </c>
      <c r="F83" s="18">
        <v>0</v>
      </c>
      <c r="G83" s="18">
        <v>0</v>
      </c>
      <c r="H83" s="18">
        <v>0</v>
      </c>
      <c r="I83" s="18">
        <v>33611758</v>
      </c>
      <c r="J83" s="18">
        <v>5505800</v>
      </c>
      <c r="K83" s="18">
        <v>5505800</v>
      </c>
      <c r="L83" s="18">
        <v>0</v>
      </c>
      <c r="M83" s="18">
        <v>28105958</v>
      </c>
    </row>
    <row r="84" spans="2:13" ht="11.25">
      <c r="B84" s="24">
        <v>215132190</v>
      </c>
      <c r="C84" s="17" t="s">
        <v>63</v>
      </c>
      <c r="D84" s="18">
        <v>15464685</v>
      </c>
      <c r="E84" s="18">
        <v>0</v>
      </c>
      <c r="F84" s="18">
        <v>0</v>
      </c>
      <c r="G84" s="18">
        <v>0</v>
      </c>
      <c r="H84" s="18">
        <v>0</v>
      </c>
      <c r="I84" s="18">
        <v>15464685</v>
      </c>
      <c r="J84" s="18">
        <v>7038986</v>
      </c>
      <c r="K84" s="18">
        <v>7038986</v>
      </c>
      <c r="L84" s="18">
        <v>0</v>
      </c>
      <c r="M84" s="18">
        <v>8425699</v>
      </c>
    </row>
    <row r="85" spans="2:13" ht="11.25">
      <c r="B85" s="25">
        <v>2152</v>
      </c>
      <c r="C85" s="15" t="s">
        <v>64</v>
      </c>
      <c r="D85" s="16">
        <v>678958553</v>
      </c>
      <c r="E85" s="16">
        <v>0</v>
      </c>
      <c r="F85" s="16">
        <v>0</v>
      </c>
      <c r="G85" s="16">
        <v>0</v>
      </c>
      <c r="H85" s="16">
        <v>0</v>
      </c>
      <c r="I85" s="16">
        <v>678958553</v>
      </c>
      <c r="J85" s="16">
        <v>138405180</v>
      </c>
      <c r="K85" s="16">
        <v>25690047</v>
      </c>
      <c r="L85" s="16">
        <v>112715133</v>
      </c>
      <c r="M85" s="16">
        <v>540553373</v>
      </c>
    </row>
    <row r="86" spans="2:13" ht="11.25">
      <c r="B86" s="25">
        <v>215232</v>
      </c>
      <c r="C86" s="15" t="s">
        <v>64</v>
      </c>
      <c r="D86" s="16">
        <v>678958553</v>
      </c>
      <c r="E86" s="16">
        <v>0</v>
      </c>
      <c r="F86" s="16">
        <v>0</v>
      </c>
      <c r="G86" s="16">
        <v>0</v>
      </c>
      <c r="H86" s="16">
        <v>0</v>
      </c>
      <c r="I86" s="16">
        <v>678958553</v>
      </c>
      <c r="J86" s="16">
        <v>138405180</v>
      </c>
      <c r="K86" s="16">
        <v>25690047</v>
      </c>
      <c r="L86" s="16">
        <v>112715133</v>
      </c>
      <c r="M86" s="16">
        <v>540553373</v>
      </c>
    </row>
    <row r="87" spans="2:13" ht="11.25">
      <c r="B87" s="24">
        <v>215232190</v>
      </c>
      <c r="C87" s="17" t="s">
        <v>65</v>
      </c>
      <c r="D87" s="18">
        <v>42000000</v>
      </c>
      <c r="E87" s="18">
        <v>0</v>
      </c>
      <c r="F87" s="18">
        <v>0</v>
      </c>
      <c r="G87" s="18">
        <v>0</v>
      </c>
      <c r="H87" s="18">
        <v>0</v>
      </c>
      <c r="I87" s="18">
        <v>42000000</v>
      </c>
      <c r="J87" s="18">
        <v>467700</v>
      </c>
      <c r="K87" s="18">
        <v>467700</v>
      </c>
      <c r="L87" s="18">
        <v>0</v>
      </c>
      <c r="M87" s="18">
        <v>41532300</v>
      </c>
    </row>
    <row r="88" spans="2:13" ht="11.25">
      <c r="B88" s="24">
        <v>215232200</v>
      </c>
      <c r="C88" s="17" t="s">
        <v>66</v>
      </c>
      <c r="D88" s="18">
        <v>26475000</v>
      </c>
      <c r="E88" s="18">
        <v>0</v>
      </c>
      <c r="F88" s="18">
        <v>0</v>
      </c>
      <c r="G88" s="18">
        <v>0</v>
      </c>
      <c r="H88" s="18">
        <v>0</v>
      </c>
      <c r="I88" s="18">
        <v>26475000</v>
      </c>
      <c r="J88" s="18">
        <v>26475000</v>
      </c>
      <c r="K88" s="18">
        <v>1680893</v>
      </c>
      <c r="L88" s="18">
        <v>24794107</v>
      </c>
      <c r="M88" s="18">
        <v>0</v>
      </c>
    </row>
    <row r="89" spans="2:13" ht="11.25">
      <c r="B89" s="24">
        <v>215232210</v>
      </c>
      <c r="C89" s="17" t="s">
        <v>67</v>
      </c>
      <c r="D89" s="18">
        <v>1000</v>
      </c>
      <c r="E89" s="18">
        <v>0</v>
      </c>
      <c r="F89" s="18">
        <v>0</v>
      </c>
      <c r="G89" s="18">
        <v>0</v>
      </c>
      <c r="H89" s="18">
        <v>0</v>
      </c>
      <c r="I89" s="18">
        <v>1000</v>
      </c>
      <c r="J89" s="18">
        <v>0</v>
      </c>
      <c r="K89" s="18">
        <v>0</v>
      </c>
      <c r="L89" s="18">
        <v>0</v>
      </c>
      <c r="M89" s="18">
        <v>1000</v>
      </c>
    </row>
    <row r="90" spans="2:13" ht="11.25">
      <c r="B90" s="24">
        <v>215232220</v>
      </c>
      <c r="C90" s="17" t="s">
        <v>68</v>
      </c>
      <c r="D90" s="18">
        <v>8000000</v>
      </c>
      <c r="E90" s="18">
        <v>0</v>
      </c>
      <c r="F90" s="18">
        <v>0</v>
      </c>
      <c r="G90" s="18">
        <v>0</v>
      </c>
      <c r="H90" s="18">
        <v>0</v>
      </c>
      <c r="I90" s="18">
        <v>8000000</v>
      </c>
      <c r="J90" s="18">
        <v>0</v>
      </c>
      <c r="K90" s="18">
        <v>0</v>
      </c>
      <c r="L90" s="18">
        <v>0</v>
      </c>
      <c r="M90" s="18">
        <v>8000000</v>
      </c>
    </row>
    <row r="91" spans="2:13" ht="11.25">
      <c r="B91" s="24">
        <v>215232230</v>
      </c>
      <c r="C91" s="17" t="s">
        <v>69</v>
      </c>
      <c r="D91" s="18">
        <v>15000000</v>
      </c>
      <c r="E91" s="18">
        <v>0</v>
      </c>
      <c r="F91" s="18">
        <v>0</v>
      </c>
      <c r="G91" s="18">
        <v>0</v>
      </c>
      <c r="H91" s="18">
        <v>0</v>
      </c>
      <c r="I91" s="18">
        <v>15000000</v>
      </c>
      <c r="J91" s="18">
        <v>11732316</v>
      </c>
      <c r="K91" s="18">
        <v>65000</v>
      </c>
      <c r="L91" s="18">
        <v>11667316</v>
      </c>
      <c r="M91" s="18">
        <v>3267684</v>
      </c>
    </row>
    <row r="92" spans="2:13" ht="11.25">
      <c r="B92" s="24">
        <v>215232240</v>
      </c>
      <c r="C92" s="17" t="s">
        <v>70</v>
      </c>
      <c r="D92" s="18">
        <v>55000000</v>
      </c>
      <c r="E92" s="18">
        <v>0</v>
      </c>
      <c r="F92" s="18">
        <v>0</v>
      </c>
      <c r="G92" s="18">
        <v>0</v>
      </c>
      <c r="H92" s="18">
        <v>0</v>
      </c>
      <c r="I92" s="18">
        <v>55000000</v>
      </c>
      <c r="J92" s="18">
        <v>0</v>
      </c>
      <c r="K92" s="18">
        <v>0</v>
      </c>
      <c r="L92" s="18">
        <v>0</v>
      </c>
      <c r="M92" s="18">
        <v>55000000</v>
      </c>
    </row>
    <row r="93" spans="2:13" ht="11.25">
      <c r="B93" s="24">
        <v>215232250</v>
      </c>
      <c r="C93" s="17" t="s">
        <v>71</v>
      </c>
      <c r="D93" s="18">
        <v>130363843</v>
      </c>
      <c r="E93" s="18">
        <v>0</v>
      </c>
      <c r="F93" s="18">
        <v>0</v>
      </c>
      <c r="G93" s="18">
        <v>0</v>
      </c>
      <c r="H93" s="18">
        <v>0</v>
      </c>
      <c r="I93" s="18">
        <v>130363843</v>
      </c>
      <c r="J93" s="18">
        <v>1960000</v>
      </c>
      <c r="K93" s="18">
        <v>1960000</v>
      </c>
      <c r="L93" s="18">
        <v>0</v>
      </c>
      <c r="M93" s="18">
        <v>128403843</v>
      </c>
    </row>
    <row r="94" spans="2:13" ht="11.25">
      <c r="B94" s="24">
        <v>215232260</v>
      </c>
      <c r="C94" s="17" t="s">
        <v>72</v>
      </c>
      <c r="D94" s="18">
        <v>16000000</v>
      </c>
      <c r="E94" s="18">
        <v>0</v>
      </c>
      <c r="F94" s="18">
        <v>0</v>
      </c>
      <c r="G94" s="18">
        <v>0</v>
      </c>
      <c r="H94" s="18">
        <v>0</v>
      </c>
      <c r="I94" s="18">
        <v>16000000</v>
      </c>
      <c r="J94" s="18">
        <v>0</v>
      </c>
      <c r="K94" s="18">
        <v>0</v>
      </c>
      <c r="L94" s="18">
        <v>0</v>
      </c>
      <c r="M94" s="18">
        <v>16000000</v>
      </c>
    </row>
    <row r="95" spans="2:13" ht="11.25">
      <c r="B95" s="24">
        <v>215232270</v>
      </c>
      <c r="C95" s="17" t="s">
        <v>73</v>
      </c>
      <c r="D95" s="18">
        <v>23298000</v>
      </c>
      <c r="E95" s="18">
        <v>0</v>
      </c>
      <c r="F95" s="18">
        <v>0</v>
      </c>
      <c r="G95" s="18">
        <v>0</v>
      </c>
      <c r="H95" s="18">
        <v>0</v>
      </c>
      <c r="I95" s="18">
        <v>23298000</v>
      </c>
      <c r="J95" s="18">
        <v>22000000</v>
      </c>
      <c r="K95" s="18">
        <v>0</v>
      </c>
      <c r="L95" s="18">
        <v>22000000</v>
      </c>
      <c r="M95" s="18">
        <v>1298000</v>
      </c>
    </row>
    <row r="96" spans="2:13" ht="11.25">
      <c r="B96" s="24">
        <v>215232280</v>
      </c>
      <c r="C96" s="17" t="s">
        <v>74</v>
      </c>
      <c r="D96" s="18">
        <v>19062000</v>
      </c>
      <c r="E96" s="18">
        <v>0</v>
      </c>
      <c r="F96" s="18">
        <v>0</v>
      </c>
      <c r="G96" s="18">
        <v>0</v>
      </c>
      <c r="H96" s="18">
        <v>0</v>
      </c>
      <c r="I96" s="18">
        <v>19062000</v>
      </c>
      <c r="J96" s="18">
        <v>4522917</v>
      </c>
      <c r="K96" s="18">
        <v>4522917</v>
      </c>
      <c r="L96" s="18">
        <v>0</v>
      </c>
      <c r="M96" s="18">
        <v>14539083</v>
      </c>
    </row>
    <row r="97" spans="2:13" ht="11.25">
      <c r="B97" s="24">
        <v>215232290</v>
      </c>
      <c r="C97" s="17" t="s">
        <v>75</v>
      </c>
      <c r="D97" s="18">
        <v>35000000</v>
      </c>
      <c r="E97" s="18">
        <v>0</v>
      </c>
      <c r="F97" s="18">
        <v>0</v>
      </c>
      <c r="G97" s="18">
        <v>0</v>
      </c>
      <c r="H97" s="18">
        <v>0</v>
      </c>
      <c r="I97" s="18">
        <v>35000000</v>
      </c>
      <c r="J97" s="18">
        <v>32074600</v>
      </c>
      <c r="K97" s="18">
        <v>274600</v>
      </c>
      <c r="L97" s="18">
        <v>31800000</v>
      </c>
      <c r="M97" s="18">
        <v>2925400</v>
      </c>
    </row>
    <row r="98" spans="2:13" ht="11.25">
      <c r="B98" s="24">
        <v>215232300</v>
      </c>
      <c r="C98" s="17" t="s">
        <v>76</v>
      </c>
      <c r="D98" s="18">
        <v>15355500</v>
      </c>
      <c r="E98" s="18">
        <v>0</v>
      </c>
      <c r="F98" s="18">
        <v>0</v>
      </c>
      <c r="G98" s="18">
        <v>0</v>
      </c>
      <c r="H98" s="18">
        <v>0</v>
      </c>
      <c r="I98" s="18">
        <v>15355500</v>
      </c>
      <c r="J98" s="18">
        <v>14280193</v>
      </c>
      <c r="K98" s="18">
        <v>6384378</v>
      </c>
      <c r="L98" s="18">
        <v>7895815</v>
      </c>
      <c r="M98" s="18">
        <v>1075307</v>
      </c>
    </row>
    <row r="99" spans="2:13" ht="11.25">
      <c r="B99" s="24">
        <v>215232310</v>
      </c>
      <c r="C99" s="17" t="s">
        <v>77</v>
      </c>
      <c r="D99" s="18">
        <v>5000000</v>
      </c>
      <c r="E99" s="18">
        <v>0</v>
      </c>
      <c r="F99" s="18">
        <v>0</v>
      </c>
      <c r="G99" s="18">
        <v>0</v>
      </c>
      <c r="H99" s="18">
        <v>0</v>
      </c>
      <c r="I99" s="18">
        <v>5000000</v>
      </c>
      <c r="J99" s="18">
        <v>797895</v>
      </c>
      <c r="K99" s="18">
        <v>0</v>
      </c>
      <c r="L99" s="18">
        <v>797895</v>
      </c>
      <c r="M99" s="18">
        <v>4202105</v>
      </c>
    </row>
    <row r="100" spans="2:13" ht="11.25">
      <c r="B100" s="24">
        <v>215232311</v>
      </c>
      <c r="C100" s="17" t="s">
        <v>78</v>
      </c>
      <c r="D100" s="18">
        <v>5000000</v>
      </c>
      <c r="E100" s="18">
        <v>0</v>
      </c>
      <c r="F100" s="18">
        <v>0</v>
      </c>
      <c r="G100" s="18">
        <v>0</v>
      </c>
      <c r="H100" s="18">
        <v>0</v>
      </c>
      <c r="I100" s="18">
        <v>5000000</v>
      </c>
      <c r="J100" s="18">
        <v>0</v>
      </c>
      <c r="K100" s="18">
        <v>0</v>
      </c>
      <c r="L100" s="18">
        <v>0</v>
      </c>
      <c r="M100" s="18">
        <v>5000000</v>
      </c>
    </row>
    <row r="101" spans="2:13" ht="11.25">
      <c r="B101" s="24">
        <v>215232320</v>
      </c>
      <c r="C101" s="17" t="s">
        <v>79</v>
      </c>
      <c r="D101" s="18">
        <v>30800000</v>
      </c>
      <c r="E101" s="18">
        <v>0</v>
      </c>
      <c r="F101" s="18">
        <v>0</v>
      </c>
      <c r="G101" s="18">
        <v>0</v>
      </c>
      <c r="H101" s="18">
        <v>0</v>
      </c>
      <c r="I101" s="18">
        <v>30800000</v>
      </c>
      <c r="J101" s="18">
        <v>1064640</v>
      </c>
      <c r="K101" s="18">
        <v>304640</v>
      </c>
      <c r="L101" s="18">
        <v>760000</v>
      </c>
      <c r="M101" s="18">
        <v>29735360</v>
      </c>
    </row>
    <row r="102" spans="2:13" ht="11.25">
      <c r="B102" s="24">
        <v>215232330</v>
      </c>
      <c r="C102" s="17" t="s">
        <v>80</v>
      </c>
      <c r="D102" s="18">
        <v>23534210</v>
      </c>
      <c r="E102" s="18">
        <v>0</v>
      </c>
      <c r="F102" s="18">
        <v>0</v>
      </c>
      <c r="G102" s="18">
        <v>0</v>
      </c>
      <c r="H102" s="18">
        <v>0</v>
      </c>
      <c r="I102" s="18">
        <v>23534210</v>
      </c>
      <c r="J102" s="18">
        <v>0</v>
      </c>
      <c r="K102" s="18">
        <v>0</v>
      </c>
      <c r="L102" s="18">
        <v>0</v>
      </c>
      <c r="M102" s="18">
        <v>23534210</v>
      </c>
    </row>
    <row r="103" spans="2:13" ht="11.25">
      <c r="B103" s="24">
        <v>215232340</v>
      </c>
      <c r="C103" s="17" t="s">
        <v>81</v>
      </c>
      <c r="D103" s="18">
        <v>6000000</v>
      </c>
      <c r="E103" s="18">
        <v>0</v>
      </c>
      <c r="F103" s="18">
        <v>0</v>
      </c>
      <c r="G103" s="18">
        <v>0</v>
      </c>
      <c r="H103" s="18">
        <v>0</v>
      </c>
      <c r="I103" s="18">
        <v>6000000</v>
      </c>
      <c r="J103" s="18">
        <v>0</v>
      </c>
      <c r="K103" s="18">
        <v>0</v>
      </c>
      <c r="L103" s="18">
        <v>0</v>
      </c>
      <c r="M103" s="18">
        <v>6000000</v>
      </c>
    </row>
    <row r="104" spans="2:13" ht="11.25">
      <c r="B104" s="24">
        <v>215232350</v>
      </c>
      <c r="C104" s="17" t="s">
        <v>82</v>
      </c>
      <c r="D104" s="18">
        <v>30000000</v>
      </c>
      <c r="E104" s="18">
        <v>0</v>
      </c>
      <c r="F104" s="18">
        <v>0</v>
      </c>
      <c r="G104" s="18">
        <v>0</v>
      </c>
      <c r="H104" s="18">
        <v>0</v>
      </c>
      <c r="I104" s="18">
        <v>30000000</v>
      </c>
      <c r="J104" s="18">
        <v>4472769</v>
      </c>
      <c r="K104" s="18">
        <v>4472769</v>
      </c>
      <c r="L104" s="18">
        <v>0</v>
      </c>
      <c r="M104" s="18">
        <v>25527231</v>
      </c>
    </row>
    <row r="105" spans="2:13" ht="11.25">
      <c r="B105" s="24">
        <v>215232360</v>
      </c>
      <c r="C105" s="17" t="s">
        <v>83</v>
      </c>
      <c r="D105" s="18">
        <v>8472000</v>
      </c>
      <c r="E105" s="18">
        <v>0</v>
      </c>
      <c r="F105" s="18">
        <v>0</v>
      </c>
      <c r="G105" s="18">
        <v>0</v>
      </c>
      <c r="H105" s="18">
        <v>0</v>
      </c>
      <c r="I105" s="18">
        <v>8472000</v>
      </c>
      <c r="J105" s="18">
        <v>0</v>
      </c>
      <c r="K105" s="18">
        <v>0</v>
      </c>
      <c r="L105" s="18">
        <v>0</v>
      </c>
      <c r="M105" s="18">
        <v>8472000</v>
      </c>
    </row>
    <row r="106" spans="2:13" ht="11.25">
      <c r="B106" s="24">
        <v>215232370</v>
      </c>
      <c r="C106" s="17" t="s">
        <v>84</v>
      </c>
      <c r="D106" s="18">
        <v>1000</v>
      </c>
      <c r="E106" s="18">
        <v>0</v>
      </c>
      <c r="F106" s="18">
        <v>0</v>
      </c>
      <c r="G106" s="18">
        <v>0</v>
      </c>
      <c r="H106" s="18">
        <v>0</v>
      </c>
      <c r="I106" s="18">
        <v>1000</v>
      </c>
      <c r="J106" s="18">
        <v>0</v>
      </c>
      <c r="K106" s="18">
        <v>0</v>
      </c>
      <c r="L106" s="18">
        <v>0</v>
      </c>
      <c r="M106" s="18">
        <v>1000</v>
      </c>
    </row>
    <row r="107" spans="2:13" ht="11.25">
      <c r="B107" s="24">
        <v>215232380</v>
      </c>
      <c r="C107" s="17" t="s">
        <v>85</v>
      </c>
      <c r="D107" s="18">
        <v>20000000</v>
      </c>
      <c r="E107" s="18">
        <v>0</v>
      </c>
      <c r="F107" s="18">
        <v>0</v>
      </c>
      <c r="G107" s="18">
        <v>0</v>
      </c>
      <c r="H107" s="18">
        <v>0</v>
      </c>
      <c r="I107" s="18">
        <v>20000000</v>
      </c>
      <c r="J107" s="18">
        <v>10125200</v>
      </c>
      <c r="K107" s="18">
        <v>125200</v>
      </c>
      <c r="L107" s="18">
        <v>10000000</v>
      </c>
      <c r="M107" s="18">
        <v>9874800</v>
      </c>
    </row>
    <row r="108" spans="2:13" ht="11.25">
      <c r="B108" s="24">
        <v>215232390</v>
      </c>
      <c r="C108" s="17" t="s">
        <v>86</v>
      </c>
      <c r="D108" s="18">
        <v>5000000</v>
      </c>
      <c r="E108" s="18">
        <v>0</v>
      </c>
      <c r="F108" s="18">
        <v>0</v>
      </c>
      <c r="G108" s="18">
        <v>0</v>
      </c>
      <c r="H108" s="18">
        <v>0</v>
      </c>
      <c r="I108" s="18">
        <v>5000000</v>
      </c>
      <c r="J108" s="18">
        <v>0</v>
      </c>
      <c r="K108" s="18">
        <v>0</v>
      </c>
      <c r="L108" s="18">
        <v>0</v>
      </c>
      <c r="M108" s="18">
        <v>5000000</v>
      </c>
    </row>
    <row r="109" spans="2:13" ht="11.25">
      <c r="B109" s="24">
        <v>215232400</v>
      </c>
      <c r="C109" s="17" t="s">
        <v>87</v>
      </c>
      <c r="D109" s="18">
        <v>10000000</v>
      </c>
      <c r="E109" s="18">
        <v>0</v>
      </c>
      <c r="F109" s="18">
        <v>0</v>
      </c>
      <c r="G109" s="18">
        <v>0</v>
      </c>
      <c r="H109" s="18">
        <v>0</v>
      </c>
      <c r="I109" s="18">
        <v>10000000</v>
      </c>
      <c r="J109" s="18">
        <v>0</v>
      </c>
      <c r="K109" s="18">
        <v>0</v>
      </c>
      <c r="L109" s="18">
        <v>0</v>
      </c>
      <c r="M109" s="18">
        <v>10000000</v>
      </c>
    </row>
    <row r="110" spans="2:13" ht="11.25">
      <c r="B110" s="24">
        <v>215232410</v>
      </c>
      <c r="C110" s="17" t="s">
        <v>88</v>
      </c>
      <c r="D110" s="18">
        <v>6354000</v>
      </c>
      <c r="E110" s="18">
        <v>0</v>
      </c>
      <c r="F110" s="18">
        <v>0</v>
      </c>
      <c r="G110" s="18">
        <v>0</v>
      </c>
      <c r="H110" s="18">
        <v>0</v>
      </c>
      <c r="I110" s="18">
        <v>6354000</v>
      </c>
      <c r="J110" s="18">
        <v>0</v>
      </c>
      <c r="K110" s="18">
        <v>0</v>
      </c>
      <c r="L110" s="18">
        <v>0</v>
      </c>
      <c r="M110" s="18">
        <v>6354000</v>
      </c>
    </row>
    <row r="111" spans="2:13" ht="11.25">
      <c r="B111" s="24">
        <v>215232420</v>
      </c>
      <c r="C111" s="17" t="s">
        <v>89</v>
      </c>
      <c r="D111" s="18">
        <v>1000</v>
      </c>
      <c r="E111" s="18">
        <v>0</v>
      </c>
      <c r="F111" s="18">
        <v>0</v>
      </c>
      <c r="G111" s="18">
        <v>0</v>
      </c>
      <c r="H111" s="18">
        <v>0</v>
      </c>
      <c r="I111" s="18">
        <v>1000</v>
      </c>
      <c r="J111" s="18">
        <v>0</v>
      </c>
      <c r="K111" s="18">
        <v>0</v>
      </c>
      <c r="L111" s="18">
        <v>0</v>
      </c>
      <c r="M111" s="18">
        <v>1000</v>
      </c>
    </row>
    <row r="112" spans="2:13" ht="11.25">
      <c r="B112" s="24">
        <v>215232430</v>
      </c>
      <c r="C112" s="17" t="s">
        <v>90</v>
      </c>
      <c r="D112" s="18">
        <v>4240000</v>
      </c>
      <c r="E112" s="18">
        <v>0</v>
      </c>
      <c r="F112" s="18">
        <v>0</v>
      </c>
      <c r="G112" s="18">
        <v>0</v>
      </c>
      <c r="H112" s="18">
        <v>0</v>
      </c>
      <c r="I112" s="18">
        <v>4240000</v>
      </c>
      <c r="J112" s="18">
        <v>3000000</v>
      </c>
      <c r="K112" s="18">
        <v>0</v>
      </c>
      <c r="L112" s="18">
        <v>3000000</v>
      </c>
      <c r="M112" s="18">
        <v>1240000</v>
      </c>
    </row>
    <row r="113" spans="2:13" ht="11.25">
      <c r="B113" s="24">
        <v>215232432</v>
      </c>
      <c r="C113" s="17" t="s">
        <v>91</v>
      </c>
      <c r="D113" s="18">
        <v>100000000</v>
      </c>
      <c r="E113" s="18">
        <v>0</v>
      </c>
      <c r="F113" s="18">
        <v>0</v>
      </c>
      <c r="G113" s="18">
        <v>0</v>
      </c>
      <c r="H113" s="18">
        <v>0</v>
      </c>
      <c r="I113" s="18">
        <v>100000000</v>
      </c>
      <c r="J113" s="18">
        <v>0</v>
      </c>
      <c r="K113" s="18">
        <v>0</v>
      </c>
      <c r="L113" s="18">
        <v>0</v>
      </c>
      <c r="M113" s="18">
        <v>100000000</v>
      </c>
    </row>
    <row r="114" spans="2:13" ht="11.25">
      <c r="B114" s="24">
        <v>215232435</v>
      </c>
      <c r="C114" s="17" t="s">
        <v>92</v>
      </c>
      <c r="D114" s="18">
        <v>1000</v>
      </c>
      <c r="E114" s="18">
        <v>0</v>
      </c>
      <c r="F114" s="18">
        <v>0</v>
      </c>
      <c r="G114" s="18">
        <v>0</v>
      </c>
      <c r="H114" s="18">
        <v>0</v>
      </c>
      <c r="I114" s="18">
        <v>1000</v>
      </c>
      <c r="J114" s="18">
        <v>0</v>
      </c>
      <c r="K114" s="18">
        <v>0</v>
      </c>
      <c r="L114" s="18">
        <v>0</v>
      </c>
      <c r="M114" s="18">
        <v>1000</v>
      </c>
    </row>
    <row r="115" spans="2:13" ht="11.25">
      <c r="B115" s="24">
        <v>215232437</v>
      </c>
      <c r="C115" s="17" t="s">
        <v>93</v>
      </c>
      <c r="D115" s="18">
        <v>39000000</v>
      </c>
      <c r="E115" s="18">
        <v>0</v>
      </c>
      <c r="F115" s="18">
        <v>0</v>
      </c>
      <c r="G115" s="18">
        <v>0</v>
      </c>
      <c r="H115" s="18">
        <v>0</v>
      </c>
      <c r="I115" s="18">
        <v>39000000</v>
      </c>
      <c r="J115" s="18">
        <v>5431950</v>
      </c>
      <c r="K115" s="18">
        <v>5431950</v>
      </c>
      <c r="L115" s="18">
        <v>0</v>
      </c>
      <c r="M115" s="18">
        <v>33568050</v>
      </c>
    </row>
    <row r="116" spans="2:13" ht="11.25">
      <c r="B116" s="25">
        <v>2153</v>
      </c>
      <c r="C116" s="15" t="s">
        <v>94</v>
      </c>
      <c r="D116" s="16">
        <v>1107275662</v>
      </c>
      <c r="E116" s="16">
        <v>0</v>
      </c>
      <c r="F116" s="16">
        <v>0</v>
      </c>
      <c r="G116" s="16">
        <v>0</v>
      </c>
      <c r="H116" s="16">
        <v>0</v>
      </c>
      <c r="I116" s="16">
        <v>1107275662</v>
      </c>
      <c r="J116" s="16">
        <v>119196529</v>
      </c>
      <c r="K116" s="16">
        <v>119196529</v>
      </c>
      <c r="L116" s="16">
        <v>0</v>
      </c>
      <c r="M116" s="16">
        <v>988079133</v>
      </c>
    </row>
    <row r="117" spans="2:13" ht="11.25">
      <c r="B117" s="25">
        <v>215332</v>
      </c>
      <c r="C117" s="15" t="s">
        <v>95</v>
      </c>
      <c r="D117" s="16">
        <v>1107275662</v>
      </c>
      <c r="E117" s="16">
        <v>0</v>
      </c>
      <c r="F117" s="16">
        <v>0</v>
      </c>
      <c r="G117" s="16">
        <v>0</v>
      </c>
      <c r="H117" s="16">
        <v>0</v>
      </c>
      <c r="I117" s="16">
        <v>1107275662</v>
      </c>
      <c r="J117" s="16">
        <v>119196529</v>
      </c>
      <c r="K117" s="16">
        <v>119196529</v>
      </c>
      <c r="L117" s="16">
        <v>0</v>
      </c>
      <c r="M117" s="16">
        <v>988079133</v>
      </c>
    </row>
    <row r="118" spans="2:13" ht="11.25">
      <c r="B118" s="24">
        <v>215332440</v>
      </c>
      <c r="C118" s="17" t="s">
        <v>96</v>
      </c>
      <c r="D118" s="18">
        <v>237738211</v>
      </c>
      <c r="E118" s="18">
        <v>0</v>
      </c>
      <c r="F118" s="18">
        <v>0</v>
      </c>
      <c r="G118" s="18">
        <v>0</v>
      </c>
      <c r="H118" s="18">
        <v>0</v>
      </c>
      <c r="I118" s="18">
        <v>237738211</v>
      </c>
      <c r="J118" s="18">
        <v>39164025</v>
      </c>
      <c r="K118" s="18">
        <v>39164025</v>
      </c>
      <c r="L118" s="18">
        <v>0</v>
      </c>
      <c r="M118" s="18">
        <v>198574186</v>
      </c>
    </row>
    <row r="119" spans="2:13" ht="11.25">
      <c r="B119" s="24">
        <v>215332450</v>
      </c>
      <c r="C119" s="17" t="s">
        <v>97</v>
      </c>
      <c r="D119" s="18">
        <v>179346370</v>
      </c>
      <c r="E119" s="18">
        <v>0</v>
      </c>
      <c r="F119" s="18">
        <v>0</v>
      </c>
      <c r="G119" s="18">
        <v>0</v>
      </c>
      <c r="H119" s="18">
        <v>0</v>
      </c>
      <c r="I119" s="18">
        <v>179346370</v>
      </c>
      <c r="J119" s="18">
        <v>29394600</v>
      </c>
      <c r="K119" s="18">
        <v>29394600</v>
      </c>
      <c r="L119" s="18">
        <v>0</v>
      </c>
      <c r="M119" s="18">
        <v>149951770</v>
      </c>
    </row>
    <row r="120" spans="2:13" ht="11.25">
      <c r="B120" s="24">
        <v>215332460</v>
      </c>
      <c r="C120" s="17" t="s">
        <v>98</v>
      </c>
      <c r="D120" s="18">
        <v>36146525</v>
      </c>
      <c r="E120" s="18">
        <v>0</v>
      </c>
      <c r="F120" s="18">
        <v>0</v>
      </c>
      <c r="G120" s="18">
        <v>0</v>
      </c>
      <c r="H120" s="18">
        <v>0</v>
      </c>
      <c r="I120" s="18">
        <v>36146525</v>
      </c>
      <c r="J120" s="18">
        <v>5848816</v>
      </c>
      <c r="K120" s="18">
        <v>5848816</v>
      </c>
      <c r="L120" s="18">
        <v>0</v>
      </c>
      <c r="M120" s="18">
        <v>30297709</v>
      </c>
    </row>
    <row r="121" spans="2:13" ht="11.25">
      <c r="B121" s="24">
        <v>215332470</v>
      </c>
      <c r="C121" s="17" t="s">
        <v>99</v>
      </c>
      <c r="D121" s="18">
        <v>265074514</v>
      </c>
      <c r="E121" s="18">
        <v>0</v>
      </c>
      <c r="F121" s="18">
        <v>0</v>
      </c>
      <c r="G121" s="18">
        <v>0</v>
      </c>
      <c r="H121" s="18">
        <v>0</v>
      </c>
      <c r="I121" s="18">
        <v>265074514</v>
      </c>
      <c r="J121" s="18">
        <v>41091040</v>
      </c>
      <c r="K121" s="18">
        <v>41091040</v>
      </c>
      <c r="L121" s="18">
        <v>0</v>
      </c>
      <c r="M121" s="18">
        <v>223983474</v>
      </c>
    </row>
    <row r="122" spans="2:13" ht="11.25">
      <c r="B122" s="24">
        <v>215332480</v>
      </c>
      <c r="C122" s="17" t="s">
        <v>100</v>
      </c>
      <c r="D122" s="18">
        <v>153670042</v>
      </c>
      <c r="E122" s="18">
        <v>0</v>
      </c>
      <c r="F122" s="18">
        <v>0</v>
      </c>
      <c r="G122" s="18">
        <v>0</v>
      </c>
      <c r="H122" s="18">
        <v>0</v>
      </c>
      <c r="I122" s="18">
        <v>153670042</v>
      </c>
      <c r="J122" s="18">
        <v>0</v>
      </c>
      <c r="K122" s="18">
        <v>0</v>
      </c>
      <c r="L122" s="18">
        <v>0</v>
      </c>
      <c r="M122" s="18">
        <v>153670042</v>
      </c>
    </row>
    <row r="123" spans="2:13" ht="11.25">
      <c r="B123" s="24">
        <v>215332490</v>
      </c>
      <c r="C123" s="17" t="s">
        <v>101</v>
      </c>
      <c r="D123" s="18">
        <v>217300000</v>
      </c>
      <c r="E123" s="18">
        <v>0</v>
      </c>
      <c r="F123" s="18">
        <v>0</v>
      </c>
      <c r="G123" s="18">
        <v>0</v>
      </c>
      <c r="H123" s="18">
        <v>0</v>
      </c>
      <c r="I123" s="18">
        <v>217300000</v>
      </c>
      <c r="J123" s="18">
        <v>1049448</v>
      </c>
      <c r="K123" s="18">
        <v>1049448</v>
      </c>
      <c r="L123" s="18">
        <v>0</v>
      </c>
      <c r="M123" s="18">
        <v>216250552</v>
      </c>
    </row>
    <row r="124" spans="2:13" ht="11.25">
      <c r="B124" s="24">
        <v>215332500</v>
      </c>
      <c r="C124" s="17" t="s">
        <v>102</v>
      </c>
      <c r="D124" s="18">
        <v>18000000</v>
      </c>
      <c r="E124" s="18">
        <v>0</v>
      </c>
      <c r="F124" s="18">
        <v>0</v>
      </c>
      <c r="G124" s="18">
        <v>0</v>
      </c>
      <c r="H124" s="18">
        <v>0</v>
      </c>
      <c r="I124" s="18">
        <v>18000000</v>
      </c>
      <c r="J124" s="18">
        <v>2648600</v>
      </c>
      <c r="K124" s="18">
        <v>2648600</v>
      </c>
      <c r="L124" s="18">
        <v>0</v>
      </c>
      <c r="M124" s="18">
        <v>15351400</v>
      </c>
    </row>
    <row r="125" spans="2:13" ht="11.25">
      <c r="B125" s="26"/>
      <c r="C125" s="19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2:13" ht="11.25">
      <c r="B126" s="26"/>
      <c r="C126" s="19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2:7" ht="18" customHeight="1">
      <c r="B127" s="5"/>
      <c r="C127" s="5"/>
      <c r="D127" s="4"/>
      <c r="E127" s="4"/>
      <c r="F127" s="4"/>
      <c r="G127" s="4"/>
    </row>
    <row r="128" spans="2:7" ht="13.5" customHeight="1">
      <c r="B128" s="23" t="s">
        <v>103</v>
      </c>
      <c r="C128" s="2"/>
      <c r="D128" s="27"/>
      <c r="E128" s="27"/>
      <c r="F128" s="27"/>
      <c r="G128" s="27"/>
    </row>
    <row r="129" spans="2:7" ht="13.5" customHeight="1">
      <c r="B129" s="7" t="s">
        <v>104</v>
      </c>
      <c r="C129" s="2"/>
      <c r="D129" s="27"/>
      <c r="E129" s="27"/>
      <c r="F129" s="27"/>
      <c r="G129" s="27"/>
    </row>
  </sheetData>
  <sheetProtection/>
  <mergeCells count="19">
    <mergeCell ref="L4:M4"/>
    <mergeCell ref="L5:L6"/>
    <mergeCell ref="C5:C6"/>
    <mergeCell ref="B5:B6"/>
    <mergeCell ref="B60:B61"/>
    <mergeCell ref="C60:C61"/>
    <mergeCell ref="J60:J61"/>
    <mergeCell ref="K60:K61"/>
    <mergeCell ref="L60:L61"/>
    <mergeCell ref="G5:H5"/>
    <mergeCell ref="E5:F5"/>
    <mergeCell ref="D5:D6"/>
    <mergeCell ref="I5:I6"/>
    <mergeCell ref="J5:J6"/>
    <mergeCell ref="K5:K6"/>
    <mergeCell ref="D60:D61"/>
    <mergeCell ref="E60:F60"/>
    <mergeCell ref="G60:H60"/>
    <mergeCell ref="I60:I61"/>
  </mergeCells>
  <printOptions horizontalCentered="1"/>
  <pageMargins left="0.5118110236220472" right="0.31496062992125984" top="0.7480314960629921" bottom="0.5511811023622047" header="0.31496062992125984" footer="0.31496062992125984"/>
  <pageSetup horizontalDpi="600" verticalDpi="600" orientation="landscape" paperSize="5" scale="85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NICANOR PARRA</cp:lastModifiedBy>
  <cp:lastPrinted>2019-04-23T19:07:58Z</cp:lastPrinted>
  <dcterms:created xsi:type="dcterms:W3CDTF">2019-04-08T20:32:39Z</dcterms:created>
  <dcterms:modified xsi:type="dcterms:W3CDTF">2019-04-23T19:21:42Z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019D3A18C55EF3EA6164E7CEC50CC581D862991659088571A84F21DB627F6F301A2C35F4B47BDFC094BF232ED2A0A1BDA5BD0340FDB74F71E38B341AB4A4B1169F430FB1B74610E61A9B6D6DBB10E5905E5547F3256AC1183D3725ACECB1CFD3A27BC105C46F60158846729EA9E81EE1787C59E34336E5C3FCC41BB01CF3FF5</vt:lpwstr>
  </property>
  <property fmtid="{D5CDD505-2E9C-101B-9397-08002B2CF9AE}" pid="3" name="Business Objects Context Information1">
    <vt:lpwstr>16658F2631F8AB967625A6E2B81B504E98B2D0319411BC2527160561EE4C59412B9EBB7F358E98DFC9EE82A4FD747AC0951FEAFE85FCC271F005AFCE12D6C0D54874878A71174CF801735D506B55B05BD431C739AD83977163EC286A47B33D67A1E42A8A94813890C781926E149353BF57D0854B573DE88A5D6D062FFFBE4B2</vt:lpwstr>
  </property>
  <property fmtid="{D5CDD505-2E9C-101B-9397-08002B2CF9AE}" pid="4" name="Business Objects Context Information2">
    <vt:lpwstr>39AABE26C1100E2D060EBFD2E98B815C58A59E1AB67C03FE67195224F82E4E89116B87ACBD698A90E9B8FF1E8F5656F37C978396B5FE893A8BE13B483DE2F7BCE8396D86203E3CA99F567C8DD287586C57D1CF6A2AE2807A82C17BE9408726E58F1B02D32CCD80F8E4EEC132457A3C9A69C74CD12365FD0ECB0801383C93BD5</vt:lpwstr>
  </property>
  <property fmtid="{D5CDD505-2E9C-101B-9397-08002B2CF9AE}" pid="5" name="Business Objects Context Information3">
    <vt:lpwstr>4C206EDA4A6BFE19593E1BD9B32EC0023AB05E55C610D5188E57CBCC0FDC584B7A9EE03180B9C93F7130525F3918731000A679D2AFE361D39C12BE0B5DF0B59E24690FB44822CF78FFA1694897F5A0E91B2E1215F06A17D501B98378DFC1CAFCFD83564DFD5BFA8FCFA8D70664D70EF2B497A50851BD81A9BECB880959A3397</vt:lpwstr>
  </property>
  <property fmtid="{D5CDD505-2E9C-101B-9397-08002B2CF9AE}" pid="6" name="Business Objects Context Information4">
    <vt:lpwstr>DF8ED98053AB7910A52DF8AC1E3E49AB0E056B45A4EF745CC5873B1C7808A8E626119A36F396EA728BDC65EEFFB09A5B342481CE5826C0E75FF57806D14BEF4097134404E8933E558253A57CE405876AB9355517FD3276E084738E69FC672CEC5A6D986B373EF80B85140508C1EFAB365305DC6D405DDA3A747286365B86C08</vt:lpwstr>
  </property>
  <property fmtid="{D5CDD505-2E9C-101B-9397-08002B2CF9AE}" pid="7" name="Business Objects Context Information5">
    <vt:lpwstr>25E691D5B080F8642206CDF175106BF08B93297AB0B3F4165162EEA20F280E8B9F6F722C24B0A692FD8D087AC30BEFE9ECE0C9F8E81F7B92083623C156EC7631E946AFAD73EDE917FCA6A532191EEDA5F66558D630799AD9B90985BBAD8140E3F42C8DA3A88BCD6202B99B33E167FE39ADE15D24FA3065998E72D0120994FCA</vt:lpwstr>
  </property>
  <property fmtid="{D5CDD505-2E9C-101B-9397-08002B2CF9AE}" pid="8" name="Business Objects Context Information6">
    <vt:lpwstr>8D58378B477983E84A51683154EE447E79C637E8881AB8CD583729DF0BDE5F3F03D3F867A4834D6AD81F77335C60D68DE86BC219FDA68BC22E3DA3320023759B1B4CB6F5531310E68A946160F1104D3DA2325067F74FCBCD1A61FFD1968BE753DDCEF4B6A4F6409516BDAA76CEAEA36DB749E7B3B7DCA8A0C23F8410452AD77</vt:lpwstr>
  </property>
  <property fmtid="{D5CDD505-2E9C-101B-9397-08002B2CF9AE}" pid="9" name="Business Objects Context Information7">
    <vt:lpwstr>D98A5C2FE12FF79D2D5BA8DCFD9BC1D741DA71BFF7F08DC4B151C4EE778D1900950AB25A59511D48D0F7985A5E7A223436486C49963F68810B7292B4529FDDA12979DE8EE0622522783FEB0498B6A63B4E4E5A2CBD295BE2FEE6D17802475658483B024D85E8D787DCC79F5C18BFD0E3D93E157DF4E55C9FA2094FB33E897A7</vt:lpwstr>
  </property>
  <property fmtid="{D5CDD505-2E9C-101B-9397-08002B2CF9AE}" pid="10" name="Business Objects Context Information8">
    <vt:lpwstr>03B65571C63B31336498550E060C03F1479F5192F1658FD4A24DC06C873AD3A9B740FB2147BA499A6226921B947AEDCF23D89BDD3BF17199753FE29A694A338007366D7215B30FF4A1CB5156BFD014B82D1A9EFFF4228DF1841D25A95E2E47D880BD4D471FC88FB458114A3E2E80BF8947922A8AE4EF42CCDA0E828832F0F8E</vt:lpwstr>
  </property>
  <property fmtid="{D5CDD505-2E9C-101B-9397-08002B2CF9AE}" pid="11" name="Business Objects Context Information9">
    <vt:lpwstr>13ADF89DED9E6FD5473C117E401E6FBFC271C733C0723EE923A71553E4579EE688868D1A57EBE783340B78EA1A20C6AD1A3719E5C6014BB3E6DA30DB99AF8C9F4F714ECE295E585C45920668E3649F801D8573B1CDC38E4F11ABD13E1DBFF2C4F5616F7DDAA5003C23581AF490B7F9DFC31EABB1E9895AA9CDFE6CDAE96BAF3</vt:lpwstr>
  </property>
  <property fmtid="{D5CDD505-2E9C-101B-9397-08002B2CF9AE}" pid="12" name="Business Objects Context Information10">
    <vt:lpwstr>12F505D987EE</vt:lpwstr>
  </property>
</Properties>
</file>